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lga\Desktop\ОТЧЕТЫ\ежемесячная отчетность\2020 год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Доходы!$F$112</definedName>
    <definedName name="LAST_CELL" localSheetId="2">Источники!$F$37</definedName>
    <definedName name="LAST_CELL" localSheetId="1">Расходы!$F$116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Доходы!$A$112</definedName>
    <definedName name="REND_1" localSheetId="2">Источники!$A$25</definedName>
    <definedName name="REND_1" localSheetId="1">Расходы!$A$117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</calcChain>
</file>

<file path=xl/sharedStrings.xml><?xml version="1.0" encoding="utf-8"?>
<sst xmlns="http://schemas.openxmlformats.org/spreadsheetml/2006/main" count="735" uniqueCount="409">
  <si>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</si>
  <si>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</si>
  <si>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</si>
  <si>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</si>
  <si>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</si>
  <si>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</si>
  <si>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</si>
  <si>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</si>
  <si>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</si>
  <si>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</si>
  <si>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</si>
  <si>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</si>
  <si>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</si>
  <si>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</si>
  <si>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</si>
  <si>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</si>
  <si>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</si>
  <si>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</si>
  <si>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</si>
  <si>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</si>
  <si>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</si>
  <si>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</si>
  <si>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</si>
  <si>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</si>
  <si>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</si>
  <si>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</si>
  <si>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</si>
  <si>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</si>
  <si>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</si>
  <si>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</si>
  <si>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</si>
  <si>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</si>
  <si>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</si>
  <si>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</si>
  <si>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</si>
  <si>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</si>
  <si>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</si>
  <si>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</si>
  <si>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</si>
  <si>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</si>
  <si>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</si>
  <si>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</si>
  <si>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</si>
  <si>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</si>
  <si>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</si>
  <si>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</si>
  <si>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</si>
  <si>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</si>
  <si>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</si>
  <si>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</si>
  <si>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</si>
  <si>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</si>
  <si>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</si>
  <si>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</si>
  <si>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</si>
  <si>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</si>
  <si>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</si>
  <si>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</si>
  <si>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</si>
  <si>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</si>
  <si>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</si>
  <si>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</si>
  <si>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</si>
  <si>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</si>
  <si>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</si>
  <si>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</si>
  <si>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</si>
  <si>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</si>
  <si>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</si>
  <si>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</si>
  <si>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</si>
  <si>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</si>
  <si>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</si>
  <si>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</si>
  <si>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</si>
  <si>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</si>
  <si>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</si>
  <si>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</si>
  <si>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</si>
  <si>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</si>
  <si>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</si>
  <si>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</si>
  <si>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</si>
  <si>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</si>
  <si>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</si>
  <si>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</si>
  <si>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</si>
  <si>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</si>
  <si>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</si>
  <si>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</si>
  <si>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</si>
  <si>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</si>
  <si>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</si>
  <si>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</si>
  <si>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</si>
  <si>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</si>
  <si>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</si>
  <si>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</si>
  <si>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</si>
  <si>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</si>
  <si>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</si>
  <si>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</si>
  <si>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</si>
  <si>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</si>
  <si>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</si>
  <si>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</si>
  <si>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</si>
  <si>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</si>
  <si>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</si>
  <si>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</si>
  <si>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</si>
  <si>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</si>
  <si>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</si>
  <si>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</si>
  <si>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</si>
  <si>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</si>
  <si>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</si>
  <si>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</si>
  <si>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</si>
  <si>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</si>
  <si>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</si>
  <si>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</si>
  <si>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</si>
  <si>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</si>
  <si>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</si>
  <si>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</si>
  <si>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</si>
  <si>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</si>
  <si>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</si>
  <si>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</si>
  <si>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</si>
  <si>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</si>
  <si>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</si>
  <si>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</si>
  <si>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</si>
  <si>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</si>
  <si>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</si>
  <si>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</si>
  <si>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</si>
  <si>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сельских поселений</t>
  </si>
  <si>
    <t>001 11302995100000130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</si>
  <si>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</si>
  <si>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</si>
  <si>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</si>
  <si>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</si>
  <si>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</si>
  <si>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</si>
  <si>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</si>
  <si>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</si>
  <si>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</si>
  <si>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</si>
  <si>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</si>
  <si>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</si>
  <si>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</si>
  <si>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</si>
  <si>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</si>
  <si>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</si>
  <si>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</si>
  <si>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</si>
  <si>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</si>
  <si>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</si>
  <si>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</si>
  <si>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</si>
  <si>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</si>
  <si>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</si>
  <si>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</si>
  <si>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</si>
  <si>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</si>
  <si>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</si>
  <si>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</si>
  <si>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</si>
  <si>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</si>
  <si>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</si>
  <si>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</si>
  <si>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</si>
  <si>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</si>
  <si>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</si>
  <si>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</si>
  <si>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</si>
  <si>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</si>
  <si>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</si>
  <si>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</si>
  <si>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</si>
  <si>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</si>
  <si>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</si>
  <si>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</si>
  <si>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</si>
  <si>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</si>
  <si>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</si>
  <si>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</si>
  <si>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</si>
  <si>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</si>
  <si>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</si>
  <si>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</si>
  <si>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</si>
  <si>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</si>
  <si>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</si>
  <si>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</si>
  <si>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</si>
  <si>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</si>
  <si>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</si>
  <si>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</si>
  <si>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</si>
  <si>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</si>
  <si>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</si>
  <si>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</si>
  <si>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</si>
  <si>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</si>
  <si>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</si>
  <si>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</si>
  <si>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</si>
  <si>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</si>
  <si>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</si>
  <si>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</si>
  <si>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</si>
  <si>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</si>
  <si>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</si>
  <si>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</si>
  <si>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</si>
  <si>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</si>
  <si>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</si>
  <si>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</si>
  <si>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</si>
  <si>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</si>
  <si>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</si>
  <si>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</si>
  <si>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</si>
  <si>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</si>
  <si>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</si>
  <si>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</si>
  <si>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</si>
  <si>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</si>
  <si>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</si>
  <si>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</si>
  <si>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</si>
  <si>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</si>
  <si>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</si>
  <si>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</si>
  <si>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</si>
  <si>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</si>
  <si>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</si>
  <si>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</si>
  <si>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</si>
  <si>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</si>
  <si>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</si>
  <si>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</si>
  <si>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</si>
  <si>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</si>
  <si>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</si>
  <si>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</si>
  <si>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</si>
  <si>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</si>
  <si>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001 0111 8410200150 870 </t>
  </si>
  <si>
    <t>Другие общегосударственные вопросы</t>
  </si>
  <si>
    <t xml:space="preserve">001 0113 0000000000 000 </t>
  </si>
  <si>
    <t xml:space="preserve">001 0113 7700100150 244 </t>
  </si>
  <si>
    <t xml:space="preserve">001 0113 7700100150 831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</si>
  <si>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</si>
  <si>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</si>
  <si>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</si>
  <si>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</si>
  <si>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</si>
  <si>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</si>
  <si>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</si>
  <si>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</si>
  <si>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</si>
  <si>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</si>
  <si>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</si>
  <si>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001 0113 7700200160 244 </t>
  </si>
  <si>
    <t xml:space="preserve">001 0113 7800100150 242 </t>
  </si>
  <si>
    <t xml:space="preserve">001 0113 7800100150 244 </t>
  </si>
  <si>
    <t xml:space="preserve">001 0113 7800100160 242 </t>
  </si>
  <si>
    <t xml:space="preserve">001 0113 7800100160 244 </t>
  </si>
  <si>
    <t xml:space="preserve">001 0113 8350000160 111 </t>
  </si>
  <si>
    <t xml:space="preserve">001 0113 8350000160 119 </t>
  </si>
  <si>
    <t xml:space="preserve">001 0113 8410100150 360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</si>
  <si>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</si>
  <si>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</si>
  <si>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</si>
  <si>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</si>
  <si>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</si>
  <si>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</si>
  <si>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Обеспечение пожарной безопасности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</si>
  <si>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</si>
  <si>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</si>
  <si>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</si>
  <si>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</si>
  <si>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</si>
  <si>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</si>
  <si>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</si>
  <si>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 xml:space="preserve">001 0314 7110500160 244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</si>
  <si>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</si>
  <si>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</si>
  <si>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</si>
  <si>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</si>
  <si>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001 0402 8410300150 811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</si>
  <si>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</si>
  <si>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</si>
  <si>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</si>
  <si>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</si>
  <si>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</si>
  <si>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</si>
  <si>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</si>
  <si>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001 0412 7000100150 244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</si>
  <si>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</si>
  <si>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</si>
  <si>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</si>
  <si>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</si>
  <si>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</si>
  <si>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</si>
  <si>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</si>
  <si>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001 0502 7400100150 813 </t>
  </si>
  <si>
    <t xml:space="preserve">001 0502 7400100160 244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</si>
  <si>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</si>
  <si>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</si>
  <si>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</si>
  <si>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</si>
  <si>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</si>
  <si>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>Субсидия и софинансирование на развитие общественной инфраструктуры муниципального значения в Ленинградской области</t>
  </si>
  <si>
    <t xml:space="preserve">001 0503 71301S4840 244 </t>
  </si>
  <si>
    <t xml:space="preserve">001 0503 7140100160 244 </t>
  </si>
  <si>
    <t xml:space="preserve">001 0503 7140200160 244 </t>
  </si>
  <si>
    <t xml:space="preserve">001 0503 7160100160 244 </t>
  </si>
  <si>
    <t xml:space="preserve">001 0503 7160200160 244 </t>
  </si>
  <si>
    <t xml:space="preserve">001 0503 7300100160 244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</si>
  <si>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</si>
  <si>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</si>
  <si>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</si>
  <si>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</si>
  <si>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</si>
  <si>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</si>
  <si>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</si>
  <si>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001 0707 8380000160 119 </t>
  </si>
  <si>
    <t xml:space="preserve">001 0707 8380000160 244 </t>
  </si>
  <si>
    <t>Культура</t>
  </si>
  <si>
    <t xml:space="preserve">001 0801 0000000000 000 </t>
  </si>
  <si>
    <t xml:space="preserve">001 0801 7120100160 244 </t>
  </si>
  <si>
    <t xml:space="preserve">001 0801 7120200160 242 </t>
  </si>
  <si>
    <t xml:space="preserve">001 0801 7120200160 244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</si>
  <si>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</si>
  <si>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</si>
  <si>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</si>
  <si>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</si>
  <si>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</si>
  <si>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</si>
  <si>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Субсидии и софинансирование на обеспечение стимулирующих выплат работникам муниципальных учреждений культуры Ленинградской области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</si>
  <si>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</si>
  <si>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</si>
  <si>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</si>
  <si>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</si>
  <si>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</si>
  <si>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</si>
  <si>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</si>
  <si>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</si>
  <si>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внутреннего и муниципального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</si>
  <si>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</si>
  <si>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</si>
  <si>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</si>
  <si>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</si>
  <si>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</si>
  <si>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</si>
  <si>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</si>
  <si>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</si>
  <si>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</si>
  <si>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</si>
  <si>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</si>
  <si>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</si>
  <si>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</si>
  <si>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</si>
  <si>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</si>
  <si>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</si>
  <si>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</si>
  <si>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</si>
  <si>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</si>
  <si>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</si>
  <si>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</si>
  <si>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</si>
  <si>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</si>
  <si>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</si>
  <si>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</si>
  <si>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</si>
  <si>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</si>
  <si>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</si>
  <si>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</si>
  <si>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</si>
  <si>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</si>
  <si>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</si>
  <si>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</si>
  <si>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</si>
  <si>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</si>
  <si>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</si>
  <si>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</si>
  <si>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</si>
  <si>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</si>
  <si>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</si>
  <si>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</si>
  <si>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</si>
  <si>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</si>
  <si>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</si>
  <si>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</si>
  <si>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</si>
  <si>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</si>
  <si>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</si>
  <si>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</si>
  <si>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</si>
  <si>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</si>
  <si>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</si>
  <si>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</si>
  <si>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МО "Новодевяткинское сельское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</si>
</sst>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topLeftCell="A4" workbookViewId="0">
      <selection activeCell="B8" sqref="B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7.75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18</v>
      </c>
    </row>
    <row r="7" spans="1:6" ht="17.25" customHeight="1" x14ac:dyDescent="0.2">
      <c r="A7" s="12" t="s">
        <v>10</v>
      </c>
      <c r="B7" s="101" t="s">
        <v>408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20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239486050</v>
      </c>
      <c r="E19" s="29">
        <v>154715365.58000001</v>
      </c>
      <c r="F19" s="28">
        <f>IF(OR(D19="-",IF(E19="-",0,E19)&gt;=IF(D19="-",0,D19)),"-",IF(D19="-",0,D19)-IF(E19="-",0,E19))</f>
        <v>84770684.419999987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79329646.400000006</v>
      </c>
      <c r="E21" s="38">
        <v>64146569.340000004</v>
      </c>
      <c r="F21" s="39">
        <f t="shared" ref="F21:F52" si="0">IF(OR(D21="-",IF(E21="-",0,E21)&gt;=IF(D21="-",0,D21)),"-",IF(D21="-",0,D21)-IF(E21="-",0,E21))</f>
        <v>15183077.060000002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29338500</v>
      </c>
      <c r="E22" s="38">
        <v>23654819.309999999</v>
      </c>
      <c r="F22" s="39">
        <f t="shared" si="0"/>
        <v>5683680.6900000013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29338500</v>
      </c>
      <c r="E23" s="38">
        <v>23654819.309999999</v>
      </c>
      <c r="F23" s="39">
        <f t="shared" si="0"/>
        <v>5683680.6900000013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28681500</v>
      </c>
      <c r="E24" s="38">
        <v>23348471.890000001</v>
      </c>
      <c r="F24" s="39">
        <f t="shared" si="0"/>
        <v>5333028.1099999994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28620500</v>
      </c>
      <c r="E25" s="38">
        <v>23314970.27</v>
      </c>
      <c r="F25" s="39">
        <f t="shared" si="0"/>
        <v>5305529.7300000004</v>
      </c>
    </row>
    <row r="26" spans="1:6" ht="90" x14ac:dyDescent="0.2">
      <c r="A26" s="40" t="s">
        <v>42</v>
      </c>
      <c r="B26" s="36" t="s">
        <v>31</v>
      </c>
      <c r="C26" s="37" t="s">
        <v>44</v>
      </c>
      <c r="D26" s="38">
        <v>28620500</v>
      </c>
      <c r="E26" s="38">
        <v>23314970.27</v>
      </c>
      <c r="F26" s="39">
        <f t="shared" si="0"/>
        <v>5305529.7300000004</v>
      </c>
    </row>
    <row r="27" spans="1:6" ht="67.5" x14ac:dyDescent="0.2">
      <c r="A27" s="40" t="s">
        <v>45</v>
      </c>
      <c r="B27" s="36" t="s">
        <v>31</v>
      </c>
      <c r="C27" s="37" t="s">
        <v>46</v>
      </c>
      <c r="D27" s="38">
        <v>20000</v>
      </c>
      <c r="E27" s="38">
        <v>9808.32</v>
      </c>
      <c r="F27" s="39">
        <f t="shared" si="0"/>
        <v>10191.68</v>
      </c>
    </row>
    <row r="28" spans="1:6" ht="90" x14ac:dyDescent="0.2">
      <c r="A28" s="40" t="s">
        <v>47</v>
      </c>
      <c r="B28" s="36" t="s">
        <v>31</v>
      </c>
      <c r="C28" s="37" t="s">
        <v>48</v>
      </c>
      <c r="D28" s="38">
        <v>40000</v>
      </c>
      <c r="E28" s="38">
        <v>23693.3</v>
      </c>
      <c r="F28" s="39">
        <f t="shared" si="0"/>
        <v>16306.7</v>
      </c>
    </row>
    <row r="29" spans="1:6" ht="90" x14ac:dyDescent="0.2">
      <c r="A29" s="40" t="s">
        <v>49</v>
      </c>
      <c r="B29" s="36" t="s">
        <v>31</v>
      </c>
      <c r="C29" s="37" t="s">
        <v>50</v>
      </c>
      <c r="D29" s="38">
        <v>1000</v>
      </c>
      <c r="E29" s="38" t="s">
        <v>51</v>
      </c>
      <c r="F29" s="39">
        <f t="shared" si="0"/>
        <v>1000</v>
      </c>
    </row>
    <row r="30" spans="1:6" ht="101.25" x14ac:dyDescent="0.2">
      <c r="A30" s="40" t="s">
        <v>52</v>
      </c>
      <c r="B30" s="36" t="s">
        <v>31</v>
      </c>
      <c r="C30" s="37" t="s">
        <v>53</v>
      </c>
      <c r="D30" s="38">
        <v>301000</v>
      </c>
      <c r="E30" s="38">
        <v>40960.94</v>
      </c>
      <c r="F30" s="39">
        <f t="shared" si="0"/>
        <v>260039.06</v>
      </c>
    </row>
    <row r="31" spans="1:6" ht="123.75" x14ac:dyDescent="0.2">
      <c r="A31" s="40" t="s">
        <v>54</v>
      </c>
      <c r="B31" s="36" t="s">
        <v>31</v>
      </c>
      <c r="C31" s="37" t="s">
        <v>55</v>
      </c>
      <c r="D31" s="38">
        <v>300000</v>
      </c>
      <c r="E31" s="38">
        <v>40843.71</v>
      </c>
      <c r="F31" s="39">
        <f t="shared" si="0"/>
        <v>259156.29</v>
      </c>
    </row>
    <row r="32" spans="1:6" ht="112.5" x14ac:dyDescent="0.2">
      <c r="A32" s="40" t="s">
        <v>56</v>
      </c>
      <c r="B32" s="36" t="s">
        <v>31</v>
      </c>
      <c r="C32" s="37" t="s">
        <v>57</v>
      </c>
      <c r="D32" s="38">
        <v>1000</v>
      </c>
      <c r="E32" s="38">
        <v>117.23</v>
      </c>
      <c r="F32" s="39">
        <f t="shared" si="0"/>
        <v>882.77</v>
      </c>
    </row>
    <row r="33" spans="1:6" ht="33.75" x14ac:dyDescent="0.2">
      <c r="A33" s="35" t="s">
        <v>58</v>
      </c>
      <c r="B33" s="36" t="s">
        <v>31</v>
      </c>
      <c r="C33" s="37" t="s">
        <v>59</v>
      </c>
      <c r="D33" s="38">
        <v>356000</v>
      </c>
      <c r="E33" s="38">
        <v>265386.48</v>
      </c>
      <c r="F33" s="39">
        <f t="shared" si="0"/>
        <v>90613.520000000019</v>
      </c>
    </row>
    <row r="34" spans="1:6" ht="67.5" x14ac:dyDescent="0.2">
      <c r="A34" s="35" t="s">
        <v>60</v>
      </c>
      <c r="B34" s="36" t="s">
        <v>31</v>
      </c>
      <c r="C34" s="37" t="s">
        <v>61</v>
      </c>
      <c r="D34" s="38">
        <v>350000</v>
      </c>
      <c r="E34" s="38">
        <v>263813.33</v>
      </c>
      <c r="F34" s="39">
        <f t="shared" si="0"/>
        <v>86186.669999999984</v>
      </c>
    </row>
    <row r="35" spans="1:6" ht="45" x14ac:dyDescent="0.2">
      <c r="A35" s="35" t="s">
        <v>62</v>
      </c>
      <c r="B35" s="36" t="s">
        <v>31</v>
      </c>
      <c r="C35" s="37" t="s">
        <v>63</v>
      </c>
      <c r="D35" s="38">
        <v>5000</v>
      </c>
      <c r="E35" s="38">
        <v>825.65</v>
      </c>
      <c r="F35" s="39">
        <f t="shared" si="0"/>
        <v>4174.3500000000004</v>
      </c>
    </row>
    <row r="36" spans="1:6" ht="67.5" x14ac:dyDescent="0.2">
      <c r="A36" s="35" t="s">
        <v>64</v>
      </c>
      <c r="B36" s="36" t="s">
        <v>31</v>
      </c>
      <c r="C36" s="37" t="s">
        <v>65</v>
      </c>
      <c r="D36" s="38">
        <v>1000</v>
      </c>
      <c r="E36" s="38">
        <v>747.5</v>
      </c>
      <c r="F36" s="39">
        <f t="shared" si="0"/>
        <v>252.5</v>
      </c>
    </row>
    <row r="37" spans="1:6" ht="33.75" x14ac:dyDescent="0.2">
      <c r="A37" s="35" t="s">
        <v>66</v>
      </c>
      <c r="B37" s="36" t="s">
        <v>31</v>
      </c>
      <c r="C37" s="37" t="s">
        <v>67</v>
      </c>
      <c r="D37" s="38">
        <v>446300</v>
      </c>
      <c r="E37" s="38">
        <v>339807.23</v>
      </c>
      <c r="F37" s="39">
        <f t="shared" si="0"/>
        <v>106492.77000000002</v>
      </c>
    </row>
    <row r="38" spans="1:6" ht="22.5" x14ac:dyDescent="0.2">
      <c r="A38" s="35" t="s">
        <v>68</v>
      </c>
      <c r="B38" s="36" t="s">
        <v>31</v>
      </c>
      <c r="C38" s="37" t="s">
        <v>69</v>
      </c>
      <c r="D38" s="38">
        <v>446300</v>
      </c>
      <c r="E38" s="38">
        <v>339807.23</v>
      </c>
      <c r="F38" s="39">
        <f t="shared" si="0"/>
        <v>106492.77000000002</v>
      </c>
    </row>
    <row r="39" spans="1:6" ht="67.5" x14ac:dyDescent="0.2">
      <c r="A39" s="35" t="s">
        <v>70</v>
      </c>
      <c r="B39" s="36" t="s">
        <v>31</v>
      </c>
      <c r="C39" s="37" t="s">
        <v>71</v>
      </c>
      <c r="D39" s="38">
        <v>193300</v>
      </c>
      <c r="E39" s="38">
        <v>156367.73000000001</v>
      </c>
      <c r="F39" s="39">
        <f t="shared" si="0"/>
        <v>36932.26999999999</v>
      </c>
    </row>
    <row r="40" spans="1:6" ht="101.25" x14ac:dyDescent="0.2">
      <c r="A40" s="40" t="s">
        <v>72</v>
      </c>
      <c r="B40" s="36" t="s">
        <v>31</v>
      </c>
      <c r="C40" s="37" t="s">
        <v>73</v>
      </c>
      <c r="D40" s="38">
        <v>193300</v>
      </c>
      <c r="E40" s="38">
        <v>156367.73000000001</v>
      </c>
      <c r="F40" s="39">
        <f t="shared" si="0"/>
        <v>36932.26999999999</v>
      </c>
    </row>
    <row r="41" spans="1:6" ht="78.75" x14ac:dyDescent="0.2">
      <c r="A41" s="40" t="s">
        <v>74</v>
      </c>
      <c r="B41" s="36" t="s">
        <v>31</v>
      </c>
      <c r="C41" s="37" t="s">
        <v>75</v>
      </c>
      <c r="D41" s="38">
        <v>2000</v>
      </c>
      <c r="E41" s="38">
        <v>1099.53</v>
      </c>
      <c r="F41" s="39">
        <f t="shared" si="0"/>
        <v>900.47</v>
      </c>
    </row>
    <row r="42" spans="1:6" ht="112.5" x14ac:dyDescent="0.2">
      <c r="A42" s="40" t="s">
        <v>76</v>
      </c>
      <c r="B42" s="36" t="s">
        <v>31</v>
      </c>
      <c r="C42" s="37" t="s">
        <v>77</v>
      </c>
      <c r="D42" s="38">
        <v>2000</v>
      </c>
      <c r="E42" s="38">
        <v>1099.53</v>
      </c>
      <c r="F42" s="39">
        <f t="shared" si="0"/>
        <v>900.47</v>
      </c>
    </row>
    <row r="43" spans="1:6" ht="67.5" x14ac:dyDescent="0.2">
      <c r="A43" s="35" t="s">
        <v>78</v>
      </c>
      <c r="B43" s="36" t="s">
        <v>31</v>
      </c>
      <c r="C43" s="37" t="s">
        <v>79</v>
      </c>
      <c r="D43" s="38">
        <v>250000</v>
      </c>
      <c r="E43" s="38">
        <v>210416.52</v>
      </c>
      <c r="F43" s="39">
        <f t="shared" si="0"/>
        <v>39583.48000000001</v>
      </c>
    </row>
    <row r="44" spans="1:6" ht="101.25" x14ac:dyDescent="0.2">
      <c r="A44" s="40" t="s">
        <v>80</v>
      </c>
      <c r="B44" s="36" t="s">
        <v>31</v>
      </c>
      <c r="C44" s="37" t="s">
        <v>81</v>
      </c>
      <c r="D44" s="38">
        <v>250000</v>
      </c>
      <c r="E44" s="38">
        <v>210416.52</v>
      </c>
      <c r="F44" s="39">
        <f t="shared" si="0"/>
        <v>39583.48000000001</v>
      </c>
    </row>
    <row r="45" spans="1:6" ht="67.5" x14ac:dyDescent="0.2">
      <c r="A45" s="35" t="s">
        <v>82</v>
      </c>
      <c r="B45" s="36" t="s">
        <v>31</v>
      </c>
      <c r="C45" s="37" t="s">
        <v>83</v>
      </c>
      <c r="D45" s="38">
        <v>1000</v>
      </c>
      <c r="E45" s="38">
        <v>-28076.55</v>
      </c>
      <c r="F45" s="39">
        <f t="shared" si="0"/>
        <v>29076.55</v>
      </c>
    </row>
    <row r="46" spans="1:6" ht="101.25" x14ac:dyDescent="0.2">
      <c r="A46" s="40" t="s">
        <v>84</v>
      </c>
      <c r="B46" s="36" t="s">
        <v>31</v>
      </c>
      <c r="C46" s="37" t="s">
        <v>85</v>
      </c>
      <c r="D46" s="38">
        <v>1000</v>
      </c>
      <c r="E46" s="38">
        <v>-28076.55</v>
      </c>
      <c r="F46" s="39">
        <f t="shared" si="0"/>
        <v>29076.55</v>
      </c>
    </row>
    <row r="47" spans="1:6" x14ac:dyDescent="0.2">
      <c r="A47" s="35" t="s">
        <v>86</v>
      </c>
      <c r="B47" s="36" t="s">
        <v>31</v>
      </c>
      <c r="C47" s="37" t="s">
        <v>87</v>
      </c>
      <c r="D47" s="38">
        <v>3900</v>
      </c>
      <c r="E47" s="38" t="s">
        <v>51</v>
      </c>
      <c r="F47" s="39">
        <f t="shared" si="0"/>
        <v>3900</v>
      </c>
    </row>
    <row r="48" spans="1:6" x14ac:dyDescent="0.2">
      <c r="A48" s="35" t="s">
        <v>88</v>
      </c>
      <c r="B48" s="36" t="s">
        <v>31</v>
      </c>
      <c r="C48" s="37" t="s">
        <v>89</v>
      </c>
      <c r="D48" s="38">
        <v>3900</v>
      </c>
      <c r="E48" s="38" t="s">
        <v>51</v>
      </c>
      <c r="F48" s="39">
        <f t="shared" si="0"/>
        <v>3900</v>
      </c>
    </row>
    <row r="49" spans="1:6" x14ac:dyDescent="0.2">
      <c r="A49" s="35" t="s">
        <v>88</v>
      </c>
      <c r="B49" s="36" t="s">
        <v>31</v>
      </c>
      <c r="C49" s="37" t="s">
        <v>90</v>
      </c>
      <c r="D49" s="38">
        <v>3900</v>
      </c>
      <c r="E49" s="38" t="s">
        <v>51</v>
      </c>
      <c r="F49" s="39">
        <f t="shared" si="0"/>
        <v>3900</v>
      </c>
    </row>
    <row r="50" spans="1:6" ht="45" x14ac:dyDescent="0.2">
      <c r="A50" s="35" t="s">
        <v>91</v>
      </c>
      <c r="B50" s="36" t="s">
        <v>31</v>
      </c>
      <c r="C50" s="37" t="s">
        <v>92</v>
      </c>
      <c r="D50" s="38">
        <v>3900</v>
      </c>
      <c r="E50" s="38" t="s">
        <v>51</v>
      </c>
      <c r="F50" s="39">
        <f t="shared" si="0"/>
        <v>3900</v>
      </c>
    </row>
    <row r="51" spans="1:6" x14ac:dyDescent="0.2">
      <c r="A51" s="35" t="s">
        <v>93</v>
      </c>
      <c r="B51" s="36" t="s">
        <v>31</v>
      </c>
      <c r="C51" s="37" t="s">
        <v>94</v>
      </c>
      <c r="D51" s="38">
        <v>45715900</v>
      </c>
      <c r="E51" s="38">
        <v>38075815.710000001</v>
      </c>
      <c r="F51" s="39">
        <f t="shared" si="0"/>
        <v>7640084.2899999991</v>
      </c>
    </row>
    <row r="52" spans="1:6" x14ac:dyDescent="0.2">
      <c r="A52" s="35" t="s">
        <v>95</v>
      </c>
      <c r="B52" s="36" t="s">
        <v>31</v>
      </c>
      <c r="C52" s="37" t="s">
        <v>96</v>
      </c>
      <c r="D52" s="38">
        <v>3427400</v>
      </c>
      <c r="E52" s="38">
        <v>2673379.0699999998</v>
      </c>
      <c r="F52" s="39">
        <f t="shared" si="0"/>
        <v>754020.93000000017</v>
      </c>
    </row>
    <row r="53" spans="1:6" ht="33.75" x14ac:dyDescent="0.2">
      <c r="A53" s="35" t="s">
        <v>97</v>
      </c>
      <c r="B53" s="36" t="s">
        <v>31</v>
      </c>
      <c r="C53" s="37" t="s">
        <v>98</v>
      </c>
      <c r="D53" s="38">
        <v>3427400</v>
      </c>
      <c r="E53" s="38">
        <v>2673379.0699999998</v>
      </c>
      <c r="F53" s="39">
        <f t="shared" ref="F53:F84" si="1">IF(OR(D53="-",IF(E53="-",0,E53)&gt;=IF(D53="-",0,D53)),"-",IF(D53="-",0,D53)-IF(E53="-",0,E53))</f>
        <v>754020.93000000017</v>
      </c>
    </row>
    <row r="54" spans="1:6" ht="67.5" x14ac:dyDescent="0.2">
      <c r="A54" s="35" t="s">
        <v>99</v>
      </c>
      <c r="B54" s="36" t="s">
        <v>31</v>
      </c>
      <c r="C54" s="37" t="s">
        <v>100</v>
      </c>
      <c r="D54" s="38">
        <v>3327400</v>
      </c>
      <c r="E54" s="38">
        <v>2634433.4700000002</v>
      </c>
      <c r="F54" s="39">
        <f t="shared" si="1"/>
        <v>692966.5299999998</v>
      </c>
    </row>
    <row r="55" spans="1:6" ht="45" x14ac:dyDescent="0.2">
      <c r="A55" s="35" t="s">
        <v>101</v>
      </c>
      <c r="B55" s="36" t="s">
        <v>31</v>
      </c>
      <c r="C55" s="37" t="s">
        <v>102</v>
      </c>
      <c r="D55" s="38">
        <v>100000</v>
      </c>
      <c r="E55" s="38">
        <v>38945.599999999999</v>
      </c>
      <c r="F55" s="39">
        <f t="shared" si="1"/>
        <v>61054.400000000001</v>
      </c>
    </row>
    <row r="56" spans="1:6" x14ac:dyDescent="0.2">
      <c r="A56" s="35" t="s">
        <v>103</v>
      </c>
      <c r="B56" s="36" t="s">
        <v>31</v>
      </c>
      <c r="C56" s="37" t="s">
        <v>104</v>
      </c>
      <c r="D56" s="38">
        <v>42288500</v>
      </c>
      <c r="E56" s="38">
        <v>35402436.640000001</v>
      </c>
      <c r="F56" s="39">
        <f t="shared" si="1"/>
        <v>6886063.3599999994</v>
      </c>
    </row>
    <row r="57" spans="1:6" x14ac:dyDescent="0.2">
      <c r="A57" s="35" t="s">
        <v>105</v>
      </c>
      <c r="B57" s="36" t="s">
        <v>31</v>
      </c>
      <c r="C57" s="37" t="s">
        <v>106</v>
      </c>
      <c r="D57" s="38">
        <v>40000000</v>
      </c>
      <c r="E57" s="38">
        <v>34528231.32</v>
      </c>
      <c r="F57" s="39">
        <f t="shared" si="1"/>
        <v>5471768.6799999997</v>
      </c>
    </row>
    <row r="58" spans="1:6" ht="33.75" x14ac:dyDescent="0.2">
      <c r="A58" s="35" t="s">
        <v>107</v>
      </c>
      <c r="B58" s="36" t="s">
        <v>31</v>
      </c>
      <c r="C58" s="37" t="s">
        <v>108</v>
      </c>
      <c r="D58" s="38">
        <v>40000000</v>
      </c>
      <c r="E58" s="38">
        <v>34528231.32</v>
      </c>
      <c r="F58" s="39">
        <f t="shared" si="1"/>
        <v>5471768.6799999997</v>
      </c>
    </row>
    <row r="59" spans="1:6" x14ac:dyDescent="0.2">
      <c r="A59" s="35" t="s">
        <v>109</v>
      </c>
      <c r="B59" s="36" t="s">
        <v>31</v>
      </c>
      <c r="C59" s="37" t="s">
        <v>110</v>
      </c>
      <c r="D59" s="38">
        <v>2288500</v>
      </c>
      <c r="E59" s="38">
        <v>874205.32</v>
      </c>
      <c r="F59" s="39">
        <f t="shared" si="1"/>
        <v>1414294.6800000002</v>
      </c>
    </row>
    <row r="60" spans="1:6" ht="33.75" x14ac:dyDescent="0.2">
      <c r="A60" s="35" t="s">
        <v>111</v>
      </c>
      <c r="B60" s="36" t="s">
        <v>31</v>
      </c>
      <c r="C60" s="37" t="s">
        <v>112</v>
      </c>
      <c r="D60" s="38">
        <v>2288500</v>
      </c>
      <c r="E60" s="38">
        <v>874205.32</v>
      </c>
      <c r="F60" s="39">
        <f t="shared" si="1"/>
        <v>1414294.6800000002</v>
      </c>
    </row>
    <row r="61" spans="1:6" ht="33.75" x14ac:dyDescent="0.2">
      <c r="A61" s="35" t="s">
        <v>113</v>
      </c>
      <c r="B61" s="36" t="s">
        <v>31</v>
      </c>
      <c r="C61" s="37" t="s">
        <v>114</v>
      </c>
      <c r="D61" s="38">
        <v>974000</v>
      </c>
      <c r="E61" s="38">
        <v>771837.51</v>
      </c>
      <c r="F61" s="39">
        <f t="shared" si="1"/>
        <v>202162.49</v>
      </c>
    </row>
    <row r="62" spans="1:6" ht="78.75" x14ac:dyDescent="0.2">
      <c r="A62" s="40" t="s">
        <v>115</v>
      </c>
      <c r="B62" s="36" t="s">
        <v>31</v>
      </c>
      <c r="C62" s="37" t="s">
        <v>116</v>
      </c>
      <c r="D62" s="38">
        <v>574000</v>
      </c>
      <c r="E62" s="38">
        <v>425364.27</v>
      </c>
      <c r="F62" s="39">
        <f t="shared" si="1"/>
        <v>148635.72999999998</v>
      </c>
    </row>
    <row r="63" spans="1:6" ht="33.75" x14ac:dyDescent="0.2">
      <c r="A63" s="35" t="s">
        <v>117</v>
      </c>
      <c r="B63" s="36" t="s">
        <v>31</v>
      </c>
      <c r="C63" s="37" t="s">
        <v>118</v>
      </c>
      <c r="D63" s="38">
        <v>574000</v>
      </c>
      <c r="E63" s="38">
        <v>425364.27</v>
      </c>
      <c r="F63" s="39">
        <f t="shared" si="1"/>
        <v>148635.72999999998</v>
      </c>
    </row>
    <row r="64" spans="1:6" ht="33.75" x14ac:dyDescent="0.2">
      <c r="A64" s="35" t="s">
        <v>119</v>
      </c>
      <c r="B64" s="36" t="s">
        <v>31</v>
      </c>
      <c r="C64" s="37" t="s">
        <v>120</v>
      </c>
      <c r="D64" s="38">
        <v>574000</v>
      </c>
      <c r="E64" s="38">
        <v>425364.27</v>
      </c>
      <c r="F64" s="39">
        <f t="shared" si="1"/>
        <v>148635.72999999998</v>
      </c>
    </row>
    <row r="65" spans="1:6" ht="67.5" x14ac:dyDescent="0.2">
      <c r="A65" s="40" t="s">
        <v>121</v>
      </c>
      <c r="B65" s="36" t="s">
        <v>31</v>
      </c>
      <c r="C65" s="37" t="s">
        <v>122</v>
      </c>
      <c r="D65" s="38">
        <v>400000</v>
      </c>
      <c r="E65" s="38">
        <v>346473.24</v>
      </c>
      <c r="F65" s="39">
        <f t="shared" si="1"/>
        <v>53526.760000000009</v>
      </c>
    </row>
    <row r="66" spans="1:6" ht="67.5" x14ac:dyDescent="0.2">
      <c r="A66" s="40" t="s">
        <v>123</v>
      </c>
      <c r="B66" s="36" t="s">
        <v>31</v>
      </c>
      <c r="C66" s="37" t="s">
        <v>124</v>
      </c>
      <c r="D66" s="38">
        <v>400000</v>
      </c>
      <c r="E66" s="38">
        <v>346473.24</v>
      </c>
      <c r="F66" s="39">
        <f t="shared" si="1"/>
        <v>53526.760000000009</v>
      </c>
    </row>
    <row r="67" spans="1:6" ht="67.5" x14ac:dyDescent="0.2">
      <c r="A67" s="35" t="s">
        <v>125</v>
      </c>
      <c r="B67" s="36" t="s">
        <v>31</v>
      </c>
      <c r="C67" s="37" t="s">
        <v>126</v>
      </c>
      <c r="D67" s="38">
        <v>400000</v>
      </c>
      <c r="E67" s="38">
        <v>346473.24</v>
      </c>
      <c r="F67" s="39">
        <f t="shared" si="1"/>
        <v>53526.760000000009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>
        <v>2550000</v>
      </c>
      <c r="E68" s="38">
        <v>1263875.33</v>
      </c>
      <c r="F68" s="39">
        <f t="shared" si="1"/>
        <v>1286124.67</v>
      </c>
    </row>
    <row r="69" spans="1:6" x14ac:dyDescent="0.2">
      <c r="A69" s="35" t="s">
        <v>129</v>
      </c>
      <c r="B69" s="36" t="s">
        <v>31</v>
      </c>
      <c r="C69" s="37" t="s">
        <v>130</v>
      </c>
      <c r="D69" s="38">
        <v>2550000</v>
      </c>
      <c r="E69" s="38">
        <v>1262500.33</v>
      </c>
      <c r="F69" s="39">
        <f t="shared" si="1"/>
        <v>1287499.67</v>
      </c>
    </row>
    <row r="70" spans="1:6" x14ac:dyDescent="0.2">
      <c r="A70" s="35" t="s">
        <v>131</v>
      </c>
      <c r="B70" s="36" t="s">
        <v>31</v>
      </c>
      <c r="C70" s="37" t="s">
        <v>132</v>
      </c>
      <c r="D70" s="38">
        <v>2550000</v>
      </c>
      <c r="E70" s="38">
        <v>1262500.33</v>
      </c>
      <c r="F70" s="39">
        <f t="shared" si="1"/>
        <v>1287499.67</v>
      </c>
    </row>
    <row r="71" spans="1:6" ht="22.5" x14ac:dyDescent="0.2">
      <c r="A71" s="35" t="s">
        <v>133</v>
      </c>
      <c r="B71" s="36" t="s">
        <v>31</v>
      </c>
      <c r="C71" s="37" t="s">
        <v>134</v>
      </c>
      <c r="D71" s="38">
        <v>2550000</v>
      </c>
      <c r="E71" s="38">
        <v>1262500.33</v>
      </c>
      <c r="F71" s="39">
        <f t="shared" si="1"/>
        <v>1287499.67</v>
      </c>
    </row>
    <row r="72" spans="1:6" x14ac:dyDescent="0.2">
      <c r="A72" s="35" t="s">
        <v>135</v>
      </c>
      <c r="B72" s="36" t="s">
        <v>31</v>
      </c>
      <c r="C72" s="37" t="s">
        <v>136</v>
      </c>
      <c r="D72" s="38" t="s">
        <v>51</v>
      </c>
      <c r="E72" s="38">
        <v>1375</v>
      </c>
      <c r="F72" s="39" t="str">
        <f t="shared" si="1"/>
        <v>-</v>
      </c>
    </row>
    <row r="73" spans="1:6" x14ac:dyDescent="0.2">
      <c r="A73" s="35" t="s">
        <v>137</v>
      </c>
      <c r="B73" s="36" t="s">
        <v>31</v>
      </c>
      <c r="C73" s="37" t="s">
        <v>138</v>
      </c>
      <c r="D73" s="38" t="s">
        <v>51</v>
      </c>
      <c r="E73" s="38">
        <v>1375</v>
      </c>
      <c r="F73" s="39" t="str">
        <f t="shared" si="1"/>
        <v>-</v>
      </c>
    </row>
    <row r="74" spans="1:6" ht="22.5" x14ac:dyDescent="0.2">
      <c r="A74" s="35" t="s">
        <v>139</v>
      </c>
      <c r="B74" s="36" t="s">
        <v>31</v>
      </c>
      <c r="C74" s="37" t="s">
        <v>140</v>
      </c>
      <c r="D74" s="38" t="s">
        <v>51</v>
      </c>
      <c r="E74" s="38">
        <v>1375</v>
      </c>
      <c r="F74" s="39" t="str">
        <f t="shared" si="1"/>
        <v>-</v>
      </c>
    </row>
    <row r="75" spans="1:6" ht="22.5" x14ac:dyDescent="0.2">
      <c r="A75" s="35" t="s">
        <v>141</v>
      </c>
      <c r="B75" s="36" t="s">
        <v>31</v>
      </c>
      <c r="C75" s="37" t="s">
        <v>142</v>
      </c>
      <c r="D75" s="38">
        <v>160046.39999999999</v>
      </c>
      <c r="E75" s="38" t="s">
        <v>51</v>
      </c>
      <c r="F75" s="39">
        <f t="shared" si="1"/>
        <v>160046.39999999999</v>
      </c>
    </row>
    <row r="76" spans="1:6" ht="67.5" x14ac:dyDescent="0.2">
      <c r="A76" s="40" t="s">
        <v>143</v>
      </c>
      <c r="B76" s="36" t="s">
        <v>31</v>
      </c>
      <c r="C76" s="37" t="s">
        <v>144</v>
      </c>
      <c r="D76" s="38">
        <v>160046.39999999999</v>
      </c>
      <c r="E76" s="38" t="s">
        <v>51</v>
      </c>
      <c r="F76" s="39">
        <f t="shared" si="1"/>
        <v>160046.39999999999</v>
      </c>
    </row>
    <row r="77" spans="1:6" ht="78.75" x14ac:dyDescent="0.2">
      <c r="A77" s="40" t="s">
        <v>145</v>
      </c>
      <c r="B77" s="36" t="s">
        <v>31</v>
      </c>
      <c r="C77" s="37" t="s">
        <v>146</v>
      </c>
      <c r="D77" s="38">
        <v>160046.39999999999</v>
      </c>
      <c r="E77" s="38" t="s">
        <v>51</v>
      </c>
      <c r="F77" s="39">
        <f t="shared" si="1"/>
        <v>160046.39999999999</v>
      </c>
    </row>
    <row r="78" spans="1:6" ht="78.75" x14ac:dyDescent="0.2">
      <c r="A78" s="40" t="s">
        <v>147</v>
      </c>
      <c r="B78" s="36" t="s">
        <v>31</v>
      </c>
      <c r="C78" s="37" t="s">
        <v>148</v>
      </c>
      <c r="D78" s="38">
        <v>160046.39999999999</v>
      </c>
      <c r="E78" s="38" t="s">
        <v>51</v>
      </c>
      <c r="F78" s="39">
        <f t="shared" si="1"/>
        <v>160046.39999999999</v>
      </c>
    </row>
    <row r="79" spans="1:6" x14ac:dyDescent="0.2">
      <c r="A79" s="35" t="s">
        <v>149</v>
      </c>
      <c r="B79" s="36" t="s">
        <v>31</v>
      </c>
      <c r="C79" s="37" t="s">
        <v>150</v>
      </c>
      <c r="D79" s="38">
        <v>141000</v>
      </c>
      <c r="E79" s="38">
        <v>40414.25</v>
      </c>
      <c r="F79" s="39">
        <f t="shared" si="1"/>
        <v>100585.75</v>
      </c>
    </row>
    <row r="80" spans="1:6" ht="33.75" x14ac:dyDescent="0.2">
      <c r="A80" s="35" t="s">
        <v>151</v>
      </c>
      <c r="B80" s="36" t="s">
        <v>31</v>
      </c>
      <c r="C80" s="37" t="s">
        <v>152</v>
      </c>
      <c r="D80" s="38">
        <v>141000</v>
      </c>
      <c r="E80" s="38">
        <v>50414.25</v>
      </c>
      <c r="F80" s="39">
        <f t="shared" si="1"/>
        <v>90585.75</v>
      </c>
    </row>
    <row r="81" spans="1:6" ht="45" x14ac:dyDescent="0.2">
      <c r="A81" s="35" t="s">
        <v>153</v>
      </c>
      <c r="B81" s="36" t="s">
        <v>31</v>
      </c>
      <c r="C81" s="37" t="s">
        <v>154</v>
      </c>
      <c r="D81" s="38">
        <v>141000</v>
      </c>
      <c r="E81" s="38">
        <v>50414.25</v>
      </c>
      <c r="F81" s="39">
        <f t="shared" si="1"/>
        <v>90585.75</v>
      </c>
    </row>
    <row r="82" spans="1:6" ht="22.5" x14ac:dyDescent="0.2">
      <c r="A82" s="35" t="s">
        <v>155</v>
      </c>
      <c r="B82" s="36" t="s">
        <v>31</v>
      </c>
      <c r="C82" s="37" t="s">
        <v>156</v>
      </c>
      <c r="D82" s="38" t="s">
        <v>51</v>
      </c>
      <c r="E82" s="38">
        <v>-10000</v>
      </c>
      <c r="F82" s="39" t="str">
        <f t="shared" si="1"/>
        <v>-</v>
      </c>
    </row>
    <row r="83" spans="1:6" ht="67.5" x14ac:dyDescent="0.2">
      <c r="A83" s="35" t="s">
        <v>157</v>
      </c>
      <c r="B83" s="36" t="s">
        <v>31</v>
      </c>
      <c r="C83" s="37" t="s">
        <v>158</v>
      </c>
      <c r="D83" s="38" t="s">
        <v>51</v>
      </c>
      <c r="E83" s="38">
        <v>-10000</v>
      </c>
      <c r="F83" s="39" t="str">
        <f t="shared" si="1"/>
        <v>-</v>
      </c>
    </row>
    <row r="84" spans="1:6" ht="56.25" x14ac:dyDescent="0.2">
      <c r="A84" s="35" t="s">
        <v>159</v>
      </c>
      <c r="B84" s="36" t="s">
        <v>31</v>
      </c>
      <c r="C84" s="37" t="s">
        <v>160</v>
      </c>
      <c r="D84" s="38" t="s">
        <v>51</v>
      </c>
      <c r="E84" s="38">
        <v>-10000</v>
      </c>
      <c r="F84" s="39" t="str">
        <f t="shared" si="1"/>
        <v>-</v>
      </c>
    </row>
    <row r="85" spans="1:6" x14ac:dyDescent="0.2">
      <c r="A85" s="35" t="s">
        <v>161</v>
      </c>
      <c r="B85" s="36" t="s">
        <v>31</v>
      </c>
      <c r="C85" s="37" t="s">
        <v>162</v>
      </c>
      <c r="D85" s="38">
        <v>160156403.59999999</v>
      </c>
      <c r="E85" s="38">
        <v>90568796.239999995</v>
      </c>
      <c r="F85" s="39">
        <f t="shared" ref="F85:F116" si="2">IF(OR(D85="-",IF(E85="-",0,E85)&gt;=IF(D85="-",0,D85)),"-",IF(D85="-",0,D85)-IF(E85="-",0,E85))</f>
        <v>69587607.359999999</v>
      </c>
    </row>
    <row r="86" spans="1:6" x14ac:dyDescent="0.2">
      <c r="A86" s="35" t="s">
        <v>163</v>
      </c>
      <c r="B86" s="36" t="s">
        <v>31</v>
      </c>
      <c r="C86" s="37" t="s">
        <v>164</v>
      </c>
      <c r="D86" s="38">
        <v>1018800</v>
      </c>
      <c r="E86" s="38">
        <v>861677.07</v>
      </c>
      <c r="F86" s="39">
        <f t="shared" si="2"/>
        <v>157122.93000000005</v>
      </c>
    </row>
    <row r="87" spans="1:6" ht="22.5" x14ac:dyDescent="0.2">
      <c r="A87" s="35" t="s">
        <v>165</v>
      </c>
      <c r="B87" s="36" t="s">
        <v>31</v>
      </c>
      <c r="C87" s="37" t="s">
        <v>166</v>
      </c>
      <c r="D87" s="38">
        <v>1018800</v>
      </c>
      <c r="E87" s="38">
        <v>861677.07</v>
      </c>
      <c r="F87" s="39">
        <f t="shared" si="2"/>
        <v>157122.93000000005</v>
      </c>
    </row>
    <row r="88" spans="1:6" ht="22.5" x14ac:dyDescent="0.2">
      <c r="A88" s="35" t="s">
        <v>167</v>
      </c>
      <c r="B88" s="36" t="s">
        <v>31</v>
      </c>
      <c r="C88" s="37" t="s">
        <v>168</v>
      </c>
      <c r="D88" s="38">
        <v>1018800</v>
      </c>
      <c r="E88" s="38">
        <v>861677.07</v>
      </c>
      <c r="F88" s="39">
        <f t="shared" si="2"/>
        <v>157122.93000000005</v>
      </c>
    </row>
    <row r="89" spans="1:6" ht="33.75" x14ac:dyDescent="0.2">
      <c r="A89" s="35" t="s">
        <v>169</v>
      </c>
      <c r="B89" s="36" t="s">
        <v>31</v>
      </c>
      <c r="C89" s="37" t="s">
        <v>170</v>
      </c>
      <c r="D89" s="38">
        <v>142087603.59999999</v>
      </c>
      <c r="E89" s="38">
        <v>72657119.170000002</v>
      </c>
      <c r="F89" s="39">
        <f t="shared" si="2"/>
        <v>69430484.429999992</v>
      </c>
    </row>
    <row r="90" spans="1:6" ht="22.5" x14ac:dyDescent="0.2">
      <c r="A90" s="35" t="s">
        <v>171</v>
      </c>
      <c r="B90" s="36" t="s">
        <v>31</v>
      </c>
      <c r="C90" s="37" t="s">
        <v>172</v>
      </c>
      <c r="D90" s="38">
        <v>26255460</v>
      </c>
      <c r="E90" s="38">
        <v>26255460</v>
      </c>
      <c r="F90" s="39" t="str">
        <f t="shared" si="2"/>
        <v>-</v>
      </c>
    </row>
    <row r="91" spans="1:6" ht="33.75" x14ac:dyDescent="0.2">
      <c r="A91" s="35" t="s">
        <v>173</v>
      </c>
      <c r="B91" s="36" t="s">
        <v>31</v>
      </c>
      <c r="C91" s="37" t="s">
        <v>174</v>
      </c>
      <c r="D91" s="38">
        <v>26255460</v>
      </c>
      <c r="E91" s="38">
        <v>26255460</v>
      </c>
      <c r="F91" s="39" t="str">
        <f t="shared" si="2"/>
        <v>-</v>
      </c>
    </row>
    <row r="92" spans="1:6" ht="33.75" x14ac:dyDescent="0.2">
      <c r="A92" s="35" t="s">
        <v>175</v>
      </c>
      <c r="B92" s="36" t="s">
        <v>31</v>
      </c>
      <c r="C92" s="37" t="s">
        <v>176</v>
      </c>
      <c r="D92" s="38">
        <v>26255460</v>
      </c>
      <c r="E92" s="38">
        <v>26255460</v>
      </c>
      <c r="F92" s="39" t="str">
        <f t="shared" si="2"/>
        <v>-</v>
      </c>
    </row>
    <row r="93" spans="1:6" ht="22.5" x14ac:dyDescent="0.2">
      <c r="A93" s="35" t="s">
        <v>177</v>
      </c>
      <c r="B93" s="36" t="s">
        <v>31</v>
      </c>
      <c r="C93" s="37" t="s">
        <v>178</v>
      </c>
      <c r="D93" s="38">
        <v>109229530</v>
      </c>
      <c r="E93" s="38">
        <v>40464024.579999998</v>
      </c>
      <c r="F93" s="39">
        <f t="shared" si="2"/>
        <v>68765505.420000002</v>
      </c>
    </row>
    <row r="94" spans="1:6" ht="33.75" x14ac:dyDescent="0.2">
      <c r="A94" s="35" t="s">
        <v>179</v>
      </c>
      <c r="B94" s="36" t="s">
        <v>31</v>
      </c>
      <c r="C94" s="37" t="s">
        <v>180</v>
      </c>
      <c r="D94" s="38">
        <v>85000000</v>
      </c>
      <c r="E94" s="38">
        <v>16813215.699999999</v>
      </c>
      <c r="F94" s="39">
        <f t="shared" si="2"/>
        <v>68186784.299999997</v>
      </c>
    </row>
    <row r="95" spans="1:6" ht="33.75" x14ac:dyDescent="0.2">
      <c r="A95" s="35" t="s">
        <v>181</v>
      </c>
      <c r="B95" s="36" t="s">
        <v>31</v>
      </c>
      <c r="C95" s="37" t="s">
        <v>182</v>
      </c>
      <c r="D95" s="38">
        <v>85000000</v>
      </c>
      <c r="E95" s="38">
        <v>16813215.699999999</v>
      </c>
      <c r="F95" s="39">
        <f t="shared" si="2"/>
        <v>68186784.299999997</v>
      </c>
    </row>
    <row r="96" spans="1:6" ht="67.5" x14ac:dyDescent="0.2">
      <c r="A96" s="40" t="s">
        <v>183</v>
      </c>
      <c r="B96" s="36" t="s">
        <v>31</v>
      </c>
      <c r="C96" s="37" t="s">
        <v>184</v>
      </c>
      <c r="D96" s="38">
        <v>537600</v>
      </c>
      <c r="E96" s="38">
        <v>537600</v>
      </c>
      <c r="F96" s="39" t="str">
        <f t="shared" si="2"/>
        <v>-</v>
      </c>
    </row>
    <row r="97" spans="1:6" ht="78.75" x14ac:dyDescent="0.2">
      <c r="A97" s="40" t="s">
        <v>185</v>
      </c>
      <c r="B97" s="36" t="s">
        <v>31</v>
      </c>
      <c r="C97" s="37" t="s">
        <v>186</v>
      </c>
      <c r="D97" s="38">
        <v>537600</v>
      </c>
      <c r="E97" s="38">
        <v>537600</v>
      </c>
      <c r="F97" s="39" t="str">
        <f t="shared" si="2"/>
        <v>-</v>
      </c>
    </row>
    <row r="98" spans="1:6" ht="22.5" x14ac:dyDescent="0.2">
      <c r="A98" s="35" t="s">
        <v>187</v>
      </c>
      <c r="B98" s="36" t="s">
        <v>31</v>
      </c>
      <c r="C98" s="37" t="s">
        <v>188</v>
      </c>
      <c r="D98" s="38">
        <v>17951000</v>
      </c>
      <c r="E98" s="38">
        <v>17950993.879999999</v>
      </c>
      <c r="F98" s="39">
        <f t="shared" si="2"/>
        <v>6.1200000010430813</v>
      </c>
    </row>
    <row r="99" spans="1:6" ht="33.75" x14ac:dyDescent="0.2">
      <c r="A99" s="35" t="s">
        <v>189</v>
      </c>
      <c r="B99" s="36" t="s">
        <v>31</v>
      </c>
      <c r="C99" s="37" t="s">
        <v>190</v>
      </c>
      <c r="D99" s="38">
        <v>17951000</v>
      </c>
      <c r="E99" s="38">
        <v>17950993.879999999</v>
      </c>
      <c r="F99" s="39">
        <f t="shared" si="2"/>
        <v>6.1200000010430813</v>
      </c>
    </row>
    <row r="100" spans="1:6" x14ac:dyDescent="0.2">
      <c r="A100" s="35" t="s">
        <v>191</v>
      </c>
      <c r="B100" s="36" t="s">
        <v>31</v>
      </c>
      <c r="C100" s="37" t="s">
        <v>192</v>
      </c>
      <c r="D100" s="38">
        <v>5740930</v>
      </c>
      <c r="E100" s="38">
        <v>5162215</v>
      </c>
      <c r="F100" s="39">
        <f t="shared" si="2"/>
        <v>578715</v>
      </c>
    </row>
    <row r="101" spans="1:6" x14ac:dyDescent="0.2">
      <c r="A101" s="35" t="s">
        <v>193</v>
      </c>
      <c r="B101" s="36" t="s">
        <v>31</v>
      </c>
      <c r="C101" s="37" t="s">
        <v>194</v>
      </c>
      <c r="D101" s="38">
        <v>5740930</v>
      </c>
      <c r="E101" s="38">
        <v>5162215</v>
      </c>
      <c r="F101" s="39">
        <f t="shared" si="2"/>
        <v>578715</v>
      </c>
    </row>
    <row r="102" spans="1:6" ht="22.5" x14ac:dyDescent="0.2">
      <c r="A102" s="35" t="s">
        <v>195</v>
      </c>
      <c r="B102" s="36" t="s">
        <v>31</v>
      </c>
      <c r="C102" s="37" t="s">
        <v>196</v>
      </c>
      <c r="D102" s="38">
        <v>808540</v>
      </c>
      <c r="E102" s="38">
        <v>808540</v>
      </c>
      <c r="F102" s="39" t="str">
        <f t="shared" si="2"/>
        <v>-</v>
      </c>
    </row>
    <row r="103" spans="1:6" ht="33.75" x14ac:dyDescent="0.2">
      <c r="A103" s="35" t="s">
        <v>197</v>
      </c>
      <c r="B103" s="36" t="s">
        <v>31</v>
      </c>
      <c r="C103" s="37" t="s">
        <v>198</v>
      </c>
      <c r="D103" s="38">
        <v>7040</v>
      </c>
      <c r="E103" s="38">
        <v>7040</v>
      </c>
      <c r="F103" s="39" t="str">
        <f t="shared" si="2"/>
        <v>-</v>
      </c>
    </row>
    <row r="104" spans="1:6" ht="33.75" x14ac:dyDescent="0.2">
      <c r="A104" s="35" t="s">
        <v>199</v>
      </c>
      <c r="B104" s="36" t="s">
        <v>31</v>
      </c>
      <c r="C104" s="37" t="s">
        <v>200</v>
      </c>
      <c r="D104" s="38">
        <v>7040</v>
      </c>
      <c r="E104" s="38">
        <v>7040</v>
      </c>
      <c r="F104" s="39" t="str">
        <f t="shared" si="2"/>
        <v>-</v>
      </c>
    </row>
    <row r="105" spans="1:6" ht="33.75" x14ac:dyDescent="0.2">
      <c r="A105" s="35" t="s">
        <v>201</v>
      </c>
      <c r="B105" s="36" t="s">
        <v>31</v>
      </c>
      <c r="C105" s="37" t="s">
        <v>202</v>
      </c>
      <c r="D105" s="38">
        <v>801500</v>
      </c>
      <c r="E105" s="38">
        <v>801500</v>
      </c>
      <c r="F105" s="39" t="str">
        <f t="shared" si="2"/>
        <v>-</v>
      </c>
    </row>
    <row r="106" spans="1:6" ht="33.75" x14ac:dyDescent="0.2">
      <c r="A106" s="35" t="s">
        <v>203</v>
      </c>
      <c r="B106" s="36" t="s">
        <v>31</v>
      </c>
      <c r="C106" s="37" t="s">
        <v>204</v>
      </c>
      <c r="D106" s="38">
        <v>801500</v>
      </c>
      <c r="E106" s="38">
        <v>801500</v>
      </c>
      <c r="F106" s="39" t="str">
        <f t="shared" si="2"/>
        <v>-</v>
      </c>
    </row>
    <row r="107" spans="1:6" x14ac:dyDescent="0.2">
      <c r="A107" s="35" t="s">
        <v>205</v>
      </c>
      <c r="B107" s="36" t="s">
        <v>31</v>
      </c>
      <c r="C107" s="37" t="s">
        <v>206</v>
      </c>
      <c r="D107" s="38">
        <v>5794073.5999999996</v>
      </c>
      <c r="E107" s="38">
        <v>5129094.59</v>
      </c>
      <c r="F107" s="39">
        <f t="shared" si="2"/>
        <v>664979.00999999978</v>
      </c>
    </row>
    <row r="108" spans="1:6" ht="45" x14ac:dyDescent="0.2">
      <c r="A108" s="35" t="s">
        <v>207</v>
      </c>
      <c r="B108" s="36" t="s">
        <v>31</v>
      </c>
      <c r="C108" s="37" t="s">
        <v>208</v>
      </c>
      <c r="D108" s="38">
        <v>5794073.5999999996</v>
      </c>
      <c r="E108" s="38">
        <v>5129094.59</v>
      </c>
      <c r="F108" s="39">
        <f t="shared" si="2"/>
        <v>664979.00999999978</v>
      </c>
    </row>
    <row r="109" spans="1:6" ht="45" x14ac:dyDescent="0.2">
      <c r="A109" s="35" t="s">
        <v>209</v>
      </c>
      <c r="B109" s="36" t="s">
        <v>31</v>
      </c>
      <c r="C109" s="37" t="s">
        <v>210</v>
      </c>
      <c r="D109" s="38">
        <v>5794073.5999999996</v>
      </c>
      <c r="E109" s="38">
        <v>5129094.59</v>
      </c>
      <c r="F109" s="39">
        <f t="shared" si="2"/>
        <v>664979.00999999978</v>
      </c>
    </row>
    <row r="110" spans="1:6" x14ac:dyDescent="0.2">
      <c r="A110" s="35" t="s">
        <v>211</v>
      </c>
      <c r="B110" s="36" t="s">
        <v>31</v>
      </c>
      <c r="C110" s="37" t="s">
        <v>212</v>
      </c>
      <c r="D110" s="38">
        <v>17050000</v>
      </c>
      <c r="E110" s="38">
        <v>17050000</v>
      </c>
      <c r="F110" s="39" t="str">
        <f t="shared" si="2"/>
        <v>-</v>
      </c>
    </row>
    <row r="111" spans="1:6" ht="22.5" x14ac:dyDescent="0.2">
      <c r="A111" s="35" t="s">
        <v>213</v>
      </c>
      <c r="B111" s="36" t="s">
        <v>31</v>
      </c>
      <c r="C111" s="37" t="s">
        <v>214</v>
      </c>
      <c r="D111" s="38">
        <v>17050000</v>
      </c>
      <c r="E111" s="38">
        <v>17050000</v>
      </c>
      <c r="F111" s="39" t="str">
        <f t="shared" si="2"/>
        <v>-</v>
      </c>
    </row>
    <row r="112" spans="1:6" ht="22.5" x14ac:dyDescent="0.2">
      <c r="A112" s="35" t="s">
        <v>213</v>
      </c>
      <c r="B112" s="36" t="s">
        <v>31</v>
      </c>
      <c r="C112" s="37" t="s">
        <v>215</v>
      </c>
      <c r="D112" s="38">
        <v>17050000</v>
      </c>
      <c r="E112" s="38">
        <v>17050000</v>
      </c>
      <c r="F112" s="39" t="str">
        <f t="shared" si="2"/>
        <v>-</v>
      </c>
    </row>
    <row r="113" spans="1:6" ht="12.75" customHeight="1" x14ac:dyDescent="0.2">
      <c r="A113" s="41"/>
      <c r="B113" s="42"/>
      <c r="C113" s="42"/>
      <c r="D113" s="43"/>
      <c r="E113" s="43"/>
      <c r="F11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7"/>
  <sheetViews>
    <sheetView showGridLines="0" tabSelected="1" topLeftCell="A3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216</v>
      </c>
      <c r="B2" s="97"/>
      <c r="C2" s="97"/>
      <c r="D2" s="97"/>
      <c r="E2" s="1"/>
      <c r="F2" s="14" t="s">
        <v>217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21</v>
      </c>
      <c r="B4" s="102" t="s">
        <v>22</v>
      </c>
      <c r="C4" s="114" t="s">
        <v>218</v>
      </c>
      <c r="D4" s="105" t="s">
        <v>24</v>
      </c>
      <c r="E4" s="119" t="s">
        <v>25</v>
      </c>
      <c r="F4" s="111" t="s">
        <v>26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219</v>
      </c>
      <c r="B13" s="53" t="s">
        <v>220</v>
      </c>
      <c r="C13" s="54" t="s">
        <v>221</v>
      </c>
      <c r="D13" s="55">
        <v>240501000</v>
      </c>
      <c r="E13" s="56">
        <v>137145935.31</v>
      </c>
      <c r="F13" s="57">
        <f>IF(OR(D13="-",IF(E13="-",0,E13)&gt;=IF(D13="-",0,D13)),"-",IF(D13="-",0,D13)-IF(E13="-",0,E13))</f>
        <v>103355064.69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33.75" x14ac:dyDescent="0.2">
      <c r="A15" s="52" t="s">
        <v>222</v>
      </c>
      <c r="B15" s="53" t="s">
        <v>220</v>
      </c>
      <c r="C15" s="54" t="s">
        <v>223</v>
      </c>
      <c r="D15" s="55">
        <v>2780000</v>
      </c>
      <c r="E15" s="56">
        <v>1836711.06</v>
      </c>
      <c r="F15" s="57">
        <f t="shared" ref="F15:F46" si="0">IF(OR(D15="-",IF(E15="-",0,E15)&gt;=IF(D15="-",0,D15)),"-",IF(D15="-",0,D15)-IF(E15="-",0,E15))</f>
        <v>943288.94</v>
      </c>
    </row>
    <row r="16" spans="1:6" ht="67.5" x14ac:dyDescent="0.2">
      <c r="A16" s="67" t="s">
        <v>224</v>
      </c>
      <c r="B16" s="64" t="s">
        <v>220</v>
      </c>
      <c r="C16" s="27" t="s">
        <v>225</v>
      </c>
      <c r="D16" s="28">
        <v>2135000</v>
      </c>
      <c r="E16" s="65">
        <v>1378086.24</v>
      </c>
      <c r="F16" s="66">
        <f t="shared" si="0"/>
        <v>756913.76</v>
      </c>
    </row>
    <row r="17" spans="1:6" ht="67.5" x14ac:dyDescent="0.2">
      <c r="A17" s="67" t="s">
        <v>224</v>
      </c>
      <c r="B17" s="64" t="s">
        <v>220</v>
      </c>
      <c r="C17" s="27" t="s">
        <v>226</v>
      </c>
      <c r="D17" s="28">
        <v>645000</v>
      </c>
      <c r="E17" s="65">
        <v>458624.82</v>
      </c>
      <c r="F17" s="66">
        <f t="shared" si="0"/>
        <v>186375.18</v>
      </c>
    </row>
    <row r="18" spans="1:6" ht="45" x14ac:dyDescent="0.2">
      <c r="A18" s="52" t="s">
        <v>227</v>
      </c>
      <c r="B18" s="53" t="s">
        <v>220</v>
      </c>
      <c r="C18" s="54" t="s">
        <v>228</v>
      </c>
      <c r="D18" s="55">
        <v>5243500</v>
      </c>
      <c r="E18" s="56">
        <v>3964761.98</v>
      </c>
      <c r="F18" s="57">
        <f t="shared" si="0"/>
        <v>1278738.02</v>
      </c>
    </row>
    <row r="19" spans="1:6" ht="56.25" x14ac:dyDescent="0.2">
      <c r="A19" s="25" t="s">
        <v>229</v>
      </c>
      <c r="B19" s="64" t="s">
        <v>220</v>
      </c>
      <c r="C19" s="27" t="s">
        <v>230</v>
      </c>
      <c r="D19" s="28">
        <v>990000</v>
      </c>
      <c r="E19" s="65">
        <v>647887.14</v>
      </c>
      <c r="F19" s="66">
        <f t="shared" si="0"/>
        <v>342112.86</v>
      </c>
    </row>
    <row r="20" spans="1:6" ht="56.25" x14ac:dyDescent="0.2">
      <c r="A20" s="25" t="s">
        <v>229</v>
      </c>
      <c r="B20" s="64" t="s">
        <v>220</v>
      </c>
      <c r="C20" s="27" t="s">
        <v>231</v>
      </c>
      <c r="D20" s="28">
        <v>298000</v>
      </c>
      <c r="E20" s="65">
        <v>125759.54</v>
      </c>
      <c r="F20" s="66">
        <f t="shared" si="0"/>
        <v>172240.46000000002</v>
      </c>
    </row>
    <row r="21" spans="1:6" ht="90" x14ac:dyDescent="0.2">
      <c r="A21" s="67" t="s">
        <v>232</v>
      </c>
      <c r="B21" s="64" t="s">
        <v>220</v>
      </c>
      <c r="C21" s="27" t="s">
        <v>233</v>
      </c>
      <c r="D21" s="28">
        <v>3120000</v>
      </c>
      <c r="E21" s="65">
        <v>2600000</v>
      </c>
      <c r="F21" s="66">
        <f t="shared" si="0"/>
        <v>520000</v>
      </c>
    </row>
    <row r="22" spans="1:6" ht="90" x14ac:dyDescent="0.2">
      <c r="A22" s="67" t="s">
        <v>232</v>
      </c>
      <c r="B22" s="64" t="s">
        <v>220</v>
      </c>
      <c r="C22" s="27" t="s">
        <v>234</v>
      </c>
      <c r="D22" s="28">
        <v>830000</v>
      </c>
      <c r="E22" s="65">
        <v>586115.30000000005</v>
      </c>
      <c r="F22" s="66">
        <f t="shared" si="0"/>
        <v>243884.69999999995</v>
      </c>
    </row>
    <row r="23" spans="1:6" ht="90" x14ac:dyDescent="0.2">
      <c r="A23" s="67" t="s">
        <v>232</v>
      </c>
      <c r="B23" s="64" t="s">
        <v>220</v>
      </c>
      <c r="C23" s="27" t="s">
        <v>235</v>
      </c>
      <c r="D23" s="28">
        <v>5500</v>
      </c>
      <c r="E23" s="65">
        <v>5000</v>
      </c>
      <c r="F23" s="66">
        <f t="shared" si="0"/>
        <v>500</v>
      </c>
    </row>
    <row r="24" spans="1:6" ht="45" x14ac:dyDescent="0.2">
      <c r="A24" s="52" t="s">
        <v>236</v>
      </c>
      <c r="B24" s="53" t="s">
        <v>220</v>
      </c>
      <c r="C24" s="54" t="s">
        <v>237</v>
      </c>
      <c r="D24" s="55">
        <v>13640045.52</v>
      </c>
      <c r="E24" s="56">
        <v>10864567.59</v>
      </c>
      <c r="F24" s="57">
        <f t="shared" si="0"/>
        <v>2775477.9299999997</v>
      </c>
    </row>
    <row r="25" spans="1:6" ht="56.25" x14ac:dyDescent="0.2">
      <c r="A25" s="25" t="s">
        <v>229</v>
      </c>
      <c r="B25" s="64" t="s">
        <v>220</v>
      </c>
      <c r="C25" s="27" t="s">
        <v>238</v>
      </c>
      <c r="D25" s="28">
        <v>9990000</v>
      </c>
      <c r="E25" s="65">
        <v>7772146.1799999997</v>
      </c>
      <c r="F25" s="66">
        <f t="shared" si="0"/>
        <v>2217853.8200000003</v>
      </c>
    </row>
    <row r="26" spans="1:6" ht="56.25" x14ac:dyDescent="0.2">
      <c r="A26" s="25" t="s">
        <v>229</v>
      </c>
      <c r="B26" s="64" t="s">
        <v>220</v>
      </c>
      <c r="C26" s="27" t="s">
        <v>239</v>
      </c>
      <c r="D26" s="28">
        <v>3000000</v>
      </c>
      <c r="E26" s="65">
        <v>2564169.62</v>
      </c>
      <c r="F26" s="66">
        <f t="shared" si="0"/>
        <v>435830.37999999989</v>
      </c>
    </row>
    <row r="27" spans="1:6" ht="90" x14ac:dyDescent="0.2">
      <c r="A27" s="67" t="s">
        <v>240</v>
      </c>
      <c r="B27" s="64" t="s">
        <v>220</v>
      </c>
      <c r="C27" s="27" t="s">
        <v>241</v>
      </c>
      <c r="D27" s="28">
        <v>5000</v>
      </c>
      <c r="E27" s="65" t="s">
        <v>51</v>
      </c>
      <c r="F27" s="66">
        <f t="shared" si="0"/>
        <v>5000</v>
      </c>
    </row>
    <row r="28" spans="1:6" ht="90" x14ac:dyDescent="0.2">
      <c r="A28" s="67" t="s">
        <v>240</v>
      </c>
      <c r="B28" s="64" t="s">
        <v>220</v>
      </c>
      <c r="C28" s="27" t="s">
        <v>242</v>
      </c>
      <c r="D28" s="28">
        <v>120000</v>
      </c>
      <c r="E28" s="65">
        <v>86139.93</v>
      </c>
      <c r="F28" s="66">
        <f t="shared" si="0"/>
        <v>33860.070000000007</v>
      </c>
    </row>
    <row r="29" spans="1:6" ht="90" x14ac:dyDescent="0.2">
      <c r="A29" s="67" t="s">
        <v>240</v>
      </c>
      <c r="B29" s="64" t="s">
        <v>220</v>
      </c>
      <c r="C29" s="27" t="s">
        <v>243</v>
      </c>
      <c r="D29" s="28">
        <v>366979.52</v>
      </c>
      <c r="E29" s="65">
        <v>284045.86</v>
      </c>
      <c r="F29" s="66">
        <f t="shared" si="0"/>
        <v>82933.660000000033</v>
      </c>
    </row>
    <row r="30" spans="1:6" ht="90" x14ac:dyDescent="0.2">
      <c r="A30" s="67" t="s">
        <v>240</v>
      </c>
      <c r="B30" s="64" t="s">
        <v>220</v>
      </c>
      <c r="C30" s="27" t="s">
        <v>244</v>
      </c>
      <c r="D30" s="28">
        <v>158066</v>
      </c>
      <c r="E30" s="65">
        <v>158066</v>
      </c>
      <c r="F30" s="66" t="str">
        <f t="shared" si="0"/>
        <v>-</v>
      </c>
    </row>
    <row r="31" spans="1:6" ht="33.75" x14ac:dyDescent="0.2">
      <c r="A31" s="52" t="s">
        <v>245</v>
      </c>
      <c r="B31" s="53" t="s">
        <v>220</v>
      </c>
      <c r="C31" s="54" t="s">
        <v>246</v>
      </c>
      <c r="D31" s="55">
        <v>1290000</v>
      </c>
      <c r="E31" s="56">
        <v>1024110.71</v>
      </c>
      <c r="F31" s="57">
        <f t="shared" si="0"/>
        <v>265889.29000000004</v>
      </c>
    </row>
    <row r="32" spans="1:6" ht="67.5" x14ac:dyDescent="0.2">
      <c r="A32" s="67" t="s">
        <v>224</v>
      </c>
      <c r="B32" s="64" t="s">
        <v>220</v>
      </c>
      <c r="C32" s="27" t="s">
        <v>247</v>
      </c>
      <c r="D32" s="28">
        <v>990000</v>
      </c>
      <c r="E32" s="65">
        <v>757084.35</v>
      </c>
      <c r="F32" s="66">
        <f t="shared" si="0"/>
        <v>232915.65000000002</v>
      </c>
    </row>
    <row r="33" spans="1:6" ht="67.5" x14ac:dyDescent="0.2">
      <c r="A33" s="67" t="s">
        <v>224</v>
      </c>
      <c r="B33" s="64" t="s">
        <v>220</v>
      </c>
      <c r="C33" s="27" t="s">
        <v>248</v>
      </c>
      <c r="D33" s="28">
        <v>300000</v>
      </c>
      <c r="E33" s="65">
        <v>267026.36</v>
      </c>
      <c r="F33" s="66">
        <f t="shared" si="0"/>
        <v>32973.640000000014</v>
      </c>
    </row>
    <row r="34" spans="1:6" x14ac:dyDescent="0.2">
      <c r="A34" s="52" t="s">
        <v>249</v>
      </c>
      <c r="B34" s="53" t="s">
        <v>220</v>
      </c>
      <c r="C34" s="54" t="s">
        <v>250</v>
      </c>
      <c r="D34" s="55">
        <v>500000</v>
      </c>
      <c r="E34" s="56" t="s">
        <v>51</v>
      </c>
      <c r="F34" s="57">
        <f t="shared" si="0"/>
        <v>500000</v>
      </c>
    </row>
    <row r="35" spans="1:6" ht="90" x14ac:dyDescent="0.2">
      <c r="A35" s="67" t="s">
        <v>251</v>
      </c>
      <c r="B35" s="64" t="s">
        <v>220</v>
      </c>
      <c r="C35" s="27" t="s">
        <v>252</v>
      </c>
      <c r="D35" s="28">
        <v>500000</v>
      </c>
      <c r="E35" s="65" t="s">
        <v>51</v>
      </c>
      <c r="F35" s="66">
        <f t="shared" si="0"/>
        <v>500000</v>
      </c>
    </row>
    <row r="36" spans="1:6" x14ac:dyDescent="0.2">
      <c r="A36" s="52" t="s">
        <v>253</v>
      </c>
      <c r="B36" s="53" t="s">
        <v>220</v>
      </c>
      <c r="C36" s="54" t="s">
        <v>254</v>
      </c>
      <c r="D36" s="55">
        <v>29203857.940000001</v>
      </c>
      <c r="E36" s="56">
        <v>22608056.57</v>
      </c>
      <c r="F36" s="57">
        <f t="shared" si="0"/>
        <v>6595801.370000001</v>
      </c>
    </row>
    <row r="37" spans="1:6" ht="90" x14ac:dyDescent="0.2">
      <c r="A37" s="67" t="s">
        <v>251</v>
      </c>
      <c r="B37" s="64" t="s">
        <v>220</v>
      </c>
      <c r="C37" s="27" t="s">
        <v>255</v>
      </c>
      <c r="D37" s="28">
        <v>879930</v>
      </c>
      <c r="E37" s="65">
        <v>527529.69999999995</v>
      </c>
      <c r="F37" s="66">
        <f t="shared" si="0"/>
        <v>352400.30000000005</v>
      </c>
    </row>
    <row r="38" spans="1:6" ht="90" x14ac:dyDescent="0.2">
      <c r="A38" s="67" t="s">
        <v>251</v>
      </c>
      <c r="B38" s="64" t="s">
        <v>220</v>
      </c>
      <c r="C38" s="27" t="s">
        <v>256</v>
      </c>
      <c r="D38" s="28">
        <v>19388</v>
      </c>
      <c r="E38" s="65">
        <v>19388</v>
      </c>
      <c r="F38" s="66" t="str">
        <f t="shared" si="0"/>
        <v>-</v>
      </c>
    </row>
    <row r="39" spans="1:6" ht="90" x14ac:dyDescent="0.2">
      <c r="A39" s="67" t="s">
        <v>251</v>
      </c>
      <c r="B39" s="64" t="s">
        <v>220</v>
      </c>
      <c r="C39" s="27" t="s">
        <v>257</v>
      </c>
      <c r="D39" s="28">
        <v>138567</v>
      </c>
      <c r="E39" s="65">
        <v>32923.410000000003</v>
      </c>
      <c r="F39" s="66">
        <f t="shared" si="0"/>
        <v>105643.59</v>
      </c>
    </row>
    <row r="40" spans="1:6" ht="90" x14ac:dyDescent="0.2">
      <c r="A40" s="67" t="s">
        <v>251</v>
      </c>
      <c r="B40" s="64" t="s">
        <v>220</v>
      </c>
      <c r="C40" s="27" t="s">
        <v>258</v>
      </c>
      <c r="D40" s="28">
        <v>8000</v>
      </c>
      <c r="E40" s="65">
        <v>8000</v>
      </c>
      <c r="F40" s="66" t="str">
        <f t="shared" si="0"/>
        <v>-</v>
      </c>
    </row>
    <row r="41" spans="1:6" ht="90" x14ac:dyDescent="0.2">
      <c r="A41" s="67" t="s">
        <v>251</v>
      </c>
      <c r="B41" s="64" t="s">
        <v>220</v>
      </c>
      <c r="C41" s="27" t="s">
        <v>259</v>
      </c>
      <c r="D41" s="28">
        <v>125325</v>
      </c>
      <c r="E41" s="65">
        <v>125246.32</v>
      </c>
      <c r="F41" s="66">
        <f t="shared" si="0"/>
        <v>78.679999999993015</v>
      </c>
    </row>
    <row r="42" spans="1:6" ht="67.5" x14ac:dyDescent="0.2">
      <c r="A42" s="67" t="s">
        <v>260</v>
      </c>
      <c r="B42" s="64" t="s">
        <v>220</v>
      </c>
      <c r="C42" s="27" t="s">
        <v>261</v>
      </c>
      <c r="D42" s="28">
        <v>100000</v>
      </c>
      <c r="E42" s="65">
        <v>83272.3</v>
      </c>
      <c r="F42" s="66">
        <f t="shared" si="0"/>
        <v>16727.699999999997</v>
      </c>
    </row>
    <row r="43" spans="1:6" ht="67.5" x14ac:dyDescent="0.2">
      <c r="A43" s="67" t="s">
        <v>260</v>
      </c>
      <c r="B43" s="64" t="s">
        <v>220</v>
      </c>
      <c r="C43" s="27" t="s">
        <v>262</v>
      </c>
      <c r="D43" s="28">
        <v>8203500</v>
      </c>
      <c r="E43" s="65">
        <v>5390281.6100000003</v>
      </c>
      <c r="F43" s="66">
        <f t="shared" si="0"/>
        <v>2813218.3899999997</v>
      </c>
    </row>
    <row r="44" spans="1:6" ht="67.5" x14ac:dyDescent="0.2">
      <c r="A44" s="67" t="s">
        <v>260</v>
      </c>
      <c r="B44" s="64" t="s">
        <v>220</v>
      </c>
      <c r="C44" s="27" t="s">
        <v>263</v>
      </c>
      <c r="D44" s="28">
        <v>1200000</v>
      </c>
      <c r="E44" s="65">
        <v>1199999.99</v>
      </c>
      <c r="F44" s="66">
        <f t="shared" si="0"/>
        <v>1.0000000009313226E-2</v>
      </c>
    </row>
    <row r="45" spans="1:6" ht="67.5" x14ac:dyDescent="0.2">
      <c r="A45" s="67" t="s">
        <v>260</v>
      </c>
      <c r="B45" s="64" t="s">
        <v>220</v>
      </c>
      <c r="C45" s="27" t="s">
        <v>264</v>
      </c>
      <c r="D45" s="28">
        <v>123600</v>
      </c>
      <c r="E45" s="65">
        <v>23471.88</v>
      </c>
      <c r="F45" s="66">
        <f t="shared" si="0"/>
        <v>100128.12</v>
      </c>
    </row>
    <row r="46" spans="1:6" ht="67.5" x14ac:dyDescent="0.2">
      <c r="A46" s="67" t="s">
        <v>260</v>
      </c>
      <c r="B46" s="64" t="s">
        <v>220</v>
      </c>
      <c r="C46" s="27" t="s">
        <v>265</v>
      </c>
      <c r="D46" s="28">
        <v>11000</v>
      </c>
      <c r="E46" s="65">
        <v>11000</v>
      </c>
      <c r="F46" s="66" t="str">
        <f t="shared" si="0"/>
        <v>-</v>
      </c>
    </row>
    <row r="47" spans="1:6" ht="67.5" x14ac:dyDescent="0.2">
      <c r="A47" s="67" t="s">
        <v>260</v>
      </c>
      <c r="B47" s="64" t="s">
        <v>220</v>
      </c>
      <c r="C47" s="27" t="s">
        <v>266</v>
      </c>
      <c r="D47" s="28">
        <v>90400</v>
      </c>
      <c r="E47" s="65">
        <v>43777.81</v>
      </c>
      <c r="F47" s="66">
        <f t="shared" ref="F47:F78" si="1">IF(OR(D47="-",IF(E47="-",0,E47)&gt;=IF(D47="-",0,D47)),"-",IF(D47="-",0,D47)-IF(E47="-",0,E47))</f>
        <v>46622.19</v>
      </c>
    </row>
    <row r="48" spans="1:6" ht="90" x14ac:dyDescent="0.2">
      <c r="A48" s="67" t="s">
        <v>251</v>
      </c>
      <c r="B48" s="64" t="s">
        <v>220</v>
      </c>
      <c r="C48" s="27" t="s">
        <v>267</v>
      </c>
      <c r="D48" s="28">
        <v>29716</v>
      </c>
      <c r="E48" s="65">
        <v>29716</v>
      </c>
      <c r="F48" s="66" t="str">
        <f t="shared" si="1"/>
        <v>-</v>
      </c>
    </row>
    <row r="49" spans="1:6" ht="67.5" x14ac:dyDescent="0.2">
      <c r="A49" s="67" t="s">
        <v>260</v>
      </c>
      <c r="B49" s="64" t="s">
        <v>220</v>
      </c>
      <c r="C49" s="27" t="s">
        <v>268</v>
      </c>
      <c r="D49" s="28">
        <v>1184837.83</v>
      </c>
      <c r="E49" s="65">
        <v>599805.6</v>
      </c>
      <c r="F49" s="66">
        <f t="shared" si="1"/>
        <v>585032.2300000001</v>
      </c>
    </row>
    <row r="50" spans="1:6" ht="90" x14ac:dyDescent="0.2">
      <c r="A50" s="67" t="s">
        <v>251</v>
      </c>
      <c r="B50" s="64" t="s">
        <v>220</v>
      </c>
      <c r="C50" s="27" t="s">
        <v>269</v>
      </c>
      <c r="D50" s="28">
        <v>542024</v>
      </c>
      <c r="E50" s="65">
        <v>416263</v>
      </c>
      <c r="F50" s="66">
        <f t="shared" si="1"/>
        <v>125761</v>
      </c>
    </row>
    <row r="51" spans="1:6" ht="90" x14ac:dyDescent="0.2">
      <c r="A51" s="67" t="s">
        <v>251</v>
      </c>
      <c r="B51" s="64" t="s">
        <v>220</v>
      </c>
      <c r="C51" s="27" t="s">
        <v>270</v>
      </c>
      <c r="D51" s="28">
        <v>720000</v>
      </c>
      <c r="E51" s="65">
        <v>536388.5</v>
      </c>
      <c r="F51" s="66">
        <f t="shared" si="1"/>
        <v>183611.5</v>
      </c>
    </row>
    <row r="52" spans="1:6" ht="67.5" x14ac:dyDescent="0.2">
      <c r="A52" s="67" t="s">
        <v>260</v>
      </c>
      <c r="B52" s="64" t="s">
        <v>220</v>
      </c>
      <c r="C52" s="27" t="s">
        <v>271</v>
      </c>
      <c r="D52" s="28">
        <v>1100000</v>
      </c>
      <c r="E52" s="65">
        <v>677605.6</v>
      </c>
      <c r="F52" s="66">
        <f t="shared" si="1"/>
        <v>422394.4</v>
      </c>
    </row>
    <row r="53" spans="1:6" ht="67.5" x14ac:dyDescent="0.2">
      <c r="A53" s="67" t="s">
        <v>260</v>
      </c>
      <c r="B53" s="64" t="s">
        <v>220</v>
      </c>
      <c r="C53" s="27" t="s">
        <v>272</v>
      </c>
      <c r="D53" s="28">
        <v>185000</v>
      </c>
      <c r="E53" s="65">
        <v>166000</v>
      </c>
      <c r="F53" s="66">
        <f t="shared" si="1"/>
        <v>19000</v>
      </c>
    </row>
    <row r="54" spans="1:6" ht="67.5" x14ac:dyDescent="0.2">
      <c r="A54" s="67" t="s">
        <v>260</v>
      </c>
      <c r="B54" s="64" t="s">
        <v>220</v>
      </c>
      <c r="C54" s="27" t="s">
        <v>273</v>
      </c>
      <c r="D54" s="28">
        <v>9916625.3300000001</v>
      </c>
      <c r="E54" s="65">
        <v>9370079.75</v>
      </c>
      <c r="F54" s="66">
        <f t="shared" si="1"/>
        <v>546545.58000000007</v>
      </c>
    </row>
    <row r="55" spans="1:6" ht="67.5" x14ac:dyDescent="0.2">
      <c r="A55" s="67" t="s">
        <v>260</v>
      </c>
      <c r="B55" s="64" t="s">
        <v>220</v>
      </c>
      <c r="C55" s="27" t="s">
        <v>274</v>
      </c>
      <c r="D55" s="28">
        <v>4200000</v>
      </c>
      <c r="E55" s="65">
        <v>2950567.1</v>
      </c>
      <c r="F55" s="66">
        <f t="shared" si="1"/>
        <v>1249432.8999999999</v>
      </c>
    </row>
    <row r="56" spans="1:6" ht="90" x14ac:dyDescent="0.2">
      <c r="A56" s="67" t="s">
        <v>251</v>
      </c>
      <c r="B56" s="64" t="s">
        <v>220</v>
      </c>
      <c r="C56" s="27" t="s">
        <v>275</v>
      </c>
      <c r="D56" s="28">
        <v>425944.78</v>
      </c>
      <c r="E56" s="65">
        <v>396740</v>
      </c>
      <c r="F56" s="66">
        <f t="shared" si="1"/>
        <v>29204.780000000028</v>
      </c>
    </row>
    <row r="57" spans="1:6" x14ac:dyDescent="0.2">
      <c r="A57" s="52" t="s">
        <v>276</v>
      </c>
      <c r="B57" s="53" t="s">
        <v>220</v>
      </c>
      <c r="C57" s="54" t="s">
        <v>277</v>
      </c>
      <c r="D57" s="55">
        <v>801500</v>
      </c>
      <c r="E57" s="56">
        <v>696390.71</v>
      </c>
      <c r="F57" s="57">
        <f t="shared" si="1"/>
        <v>105109.29000000004</v>
      </c>
    </row>
    <row r="58" spans="1:6" ht="45" x14ac:dyDescent="0.2">
      <c r="A58" s="25" t="s">
        <v>278</v>
      </c>
      <c r="B58" s="64" t="s">
        <v>220</v>
      </c>
      <c r="C58" s="27" t="s">
        <v>279</v>
      </c>
      <c r="D58" s="28">
        <v>580807</v>
      </c>
      <c r="E58" s="65">
        <v>510694.77</v>
      </c>
      <c r="F58" s="66">
        <f t="shared" si="1"/>
        <v>70112.229999999981</v>
      </c>
    </row>
    <row r="59" spans="1:6" ht="45" x14ac:dyDescent="0.2">
      <c r="A59" s="25" t="s">
        <v>278</v>
      </c>
      <c r="B59" s="64" t="s">
        <v>220</v>
      </c>
      <c r="C59" s="27" t="s">
        <v>280</v>
      </c>
      <c r="D59" s="28">
        <v>20693</v>
      </c>
      <c r="E59" s="65">
        <v>14400</v>
      </c>
      <c r="F59" s="66">
        <f t="shared" si="1"/>
        <v>6293</v>
      </c>
    </row>
    <row r="60" spans="1:6" ht="45" x14ac:dyDescent="0.2">
      <c r="A60" s="25" t="s">
        <v>278</v>
      </c>
      <c r="B60" s="64" t="s">
        <v>220</v>
      </c>
      <c r="C60" s="27" t="s">
        <v>281</v>
      </c>
      <c r="D60" s="28">
        <v>200000</v>
      </c>
      <c r="E60" s="65">
        <v>171295.94</v>
      </c>
      <c r="F60" s="66">
        <f t="shared" si="1"/>
        <v>28704.059999999998</v>
      </c>
    </row>
    <row r="61" spans="1:6" x14ac:dyDescent="0.2">
      <c r="A61" s="52" t="s">
        <v>282</v>
      </c>
      <c r="B61" s="53" t="s">
        <v>220</v>
      </c>
      <c r="C61" s="54" t="s">
        <v>283</v>
      </c>
      <c r="D61" s="55">
        <v>127500</v>
      </c>
      <c r="E61" s="56">
        <v>59544.88</v>
      </c>
      <c r="F61" s="57">
        <f t="shared" si="1"/>
        <v>67955.12</v>
      </c>
    </row>
    <row r="62" spans="1:6" ht="67.5" x14ac:dyDescent="0.2">
      <c r="A62" s="67" t="s">
        <v>260</v>
      </c>
      <c r="B62" s="64" t="s">
        <v>220</v>
      </c>
      <c r="C62" s="27" t="s">
        <v>284</v>
      </c>
      <c r="D62" s="28">
        <v>67500</v>
      </c>
      <c r="E62" s="65">
        <v>58000</v>
      </c>
      <c r="F62" s="66">
        <f t="shared" si="1"/>
        <v>9500</v>
      </c>
    </row>
    <row r="63" spans="1:6" ht="67.5" x14ac:dyDescent="0.2">
      <c r="A63" s="67" t="s">
        <v>260</v>
      </c>
      <c r="B63" s="64" t="s">
        <v>220</v>
      </c>
      <c r="C63" s="27" t="s">
        <v>285</v>
      </c>
      <c r="D63" s="28">
        <v>60000</v>
      </c>
      <c r="E63" s="65">
        <v>1544.88</v>
      </c>
      <c r="F63" s="66">
        <f t="shared" si="1"/>
        <v>58455.12</v>
      </c>
    </row>
    <row r="64" spans="1:6" ht="22.5" x14ac:dyDescent="0.2">
      <c r="A64" s="52" t="s">
        <v>286</v>
      </c>
      <c r="B64" s="53" t="s">
        <v>220</v>
      </c>
      <c r="C64" s="54" t="s">
        <v>287</v>
      </c>
      <c r="D64" s="55">
        <v>770040</v>
      </c>
      <c r="E64" s="56">
        <v>257994.55</v>
      </c>
      <c r="F64" s="57">
        <f t="shared" si="1"/>
        <v>512045.45</v>
      </c>
    </row>
    <row r="65" spans="1:6" ht="67.5" x14ac:dyDescent="0.2">
      <c r="A65" s="67" t="s">
        <v>260</v>
      </c>
      <c r="B65" s="64" t="s">
        <v>220</v>
      </c>
      <c r="C65" s="27" t="s">
        <v>288</v>
      </c>
      <c r="D65" s="28">
        <v>488000</v>
      </c>
      <c r="E65" s="65">
        <v>170881.55</v>
      </c>
      <c r="F65" s="66">
        <f t="shared" si="1"/>
        <v>317118.45</v>
      </c>
    </row>
    <row r="66" spans="1:6" ht="67.5" x14ac:dyDescent="0.2">
      <c r="A66" s="67" t="s">
        <v>260</v>
      </c>
      <c r="B66" s="64" t="s">
        <v>220</v>
      </c>
      <c r="C66" s="27" t="s">
        <v>289</v>
      </c>
      <c r="D66" s="28">
        <v>265000</v>
      </c>
      <c r="E66" s="65">
        <v>80073</v>
      </c>
      <c r="F66" s="66">
        <f t="shared" si="1"/>
        <v>184927</v>
      </c>
    </row>
    <row r="67" spans="1:6" ht="67.5" x14ac:dyDescent="0.2">
      <c r="A67" s="67" t="s">
        <v>260</v>
      </c>
      <c r="B67" s="64" t="s">
        <v>220</v>
      </c>
      <c r="C67" s="27" t="s">
        <v>290</v>
      </c>
      <c r="D67" s="28">
        <v>10000</v>
      </c>
      <c r="E67" s="65" t="s">
        <v>51</v>
      </c>
      <c r="F67" s="66">
        <f t="shared" si="1"/>
        <v>10000</v>
      </c>
    </row>
    <row r="68" spans="1:6" x14ac:dyDescent="0.2">
      <c r="A68" s="25" t="s">
        <v>291</v>
      </c>
      <c r="B68" s="64" t="s">
        <v>220</v>
      </c>
      <c r="C68" s="27" t="s">
        <v>292</v>
      </c>
      <c r="D68" s="28">
        <v>7040</v>
      </c>
      <c r="E68" s="65">
        <v>7040</v>
      </c>
      <c r="F68" s="66" t="str">
        <f t="shared" si="1"/>
        <v>-</v>
      </c>
    </row>
    <row r="69" spans="1:6" x14ac:dyDescent="0.2">
      <c r="A69" s="52" t="s">
        <v>293</v>
      </c>
      <c r="B69" s="53" t="s">
        <v>220</v>
      </c>
      <c r="C69" s="54" t="s">
        <v>294</v>
      </c>
      <c r="D69" s="55">
        <v>30000</v>
      </c>
      <c r="E69" s="56">
        <v>13903.5</v>
      </c>
      <c r="F69" s="57">
        <f t="shared" si="1"/>
        <v>16096.5</v>
      </c>
    </row>
    <row r="70" spans="1:6" ht="90" x14ac:dyDescent="0.2">
      <c r="A70" s="67" t="s">
        <v>251</v>
      </c>
      <c r="B70" s="64" t="s">
        <v>220</v>
      </c>
      <c r="C70" s="27" t="s">
        <v>295</v>
      </c>
      <c r="D70" s="28">
        <v>30000</v>
      </c>
      <c r="E70" s="65">
        <v>13903.5</v>
      </c>
      <c r="F70" s="66">
        <f t="shared" si="1"/>
        <v>16096.5</v>
      </c>
    </row>
    <row r="71" spans="1:6" x14ac:dyDescent="0.2">
      <c r="A71" s="52" t="s">
        <v>296</v>
      </c>
      <c r="B71" s="53" t="s">
        <v>220</v>
      </c>
      <c r="C71" s="54" t="s">
        <v>297</v>
      </c>
      <c r="D71" s="55">
        <v>5000000</v>
      </c>
      <c r="E71" s="56">
        <v>4227384.74</v>
      </c>
      <c r="F71" s="57">
        <f t="shared" si="1"/>
        <v>772615.25999999978</v>
      </c>
    </row>
    <row r="72" spans="1:6" ht="67.5" x14ac:dyDescent="0.2">
      <c r="A72" s="67" t="s">
        <v>260</v>
      </c>
      <c r="B72" s="64" t="s">
        <v>220</v>
      </c>
      <c r="C72" s="27" t="s">
        <v>298</v>
      </c>
      <c r="D72" s="28">
        <v>4393258.4000000004</v>
      </c>
      <c r="E72" s="65">
        <v>3620643.14</v>
      </c>
      <c r="F72" s="66">
        <f t="shared" si="1"/>
        <v>772615.26000000024</v>
      </c>
    </row>
    <row r="73" spans="1:6" ht="33.75" x14ac:dyDescent="0.2">
      <c r="A73" s="25" t="s">
        <v>299</v>
      </c>
      <c r="B73" s="64" t="s">
        <v>220</v>
      </c>
      <c r="C73" s="27" t="s">
        <v>300</v>
      </c>
      <c r="D73" s="28">
        <v>606741.6</v>
      </c>
      <c r="E73" s="65">
        <v>606741.6</v>
      </c>
      <c r="F73" s="66" t="str">
        <f t="shared" si="1"/>
        <v>-</v>
      </c>
    </row>
    <row r="74" spans="1:6" x14ac:dyDescent="0.2">
      <c r="A74" s="52" t="s">
        <v>301</v>
      </c>
      <c r="B74" s="53" t="s">
        <v>220</v>
      </c>
      <c r="C74" s="54" t="s">
        <v>302</v>
      </c>
      <c r="D74" s="55">
        <v>454249.97</v>
      </c>
      <c r="E74" s="56">
        <v>245671.39</v>
      </c>
      <c r="F74" s="57">
        <f t="shared" si="1"/>
        <v>208578.57999999996</v>
      </c>
    </row>
    <row r="75" spans="1:6" ht="90" x14ac:dyDescent="0.2">
      <c r="A75" s="67" t="s">
        <v>251</v>
      </c>
      <c r="B75" s="64" t="s">
        <v>220</v>
      </c>
      <c r="C75" s="27" t="s">
        <v>303</v>
      </c>
      <c r="D75" s="28">
        <v>50000</v>
      </c>
      <c r="E75" s="65" t="s">
        <v>51</v>
      </c>
      <c r="F75" s="66">
        <f t="shared" si="1"/>
        <v>50000</v>
      </c>
    </row>
    <row r="76" spans="1:6" ht="90" x14ac:dyDescent="0.2">
      <c r="A76" s="67" t="s">
        <v>251</v>
      </c>
      <c r="B76" s="64" t="s">
        <v>220</v>
      </c>
      <c r="C76" s="27" t="s">
        <v>304</v>
      </c>
      <c r="D76" s="28">
        <v>204249.97</v>
      </c>
      <c r="E76" s="65">
        <v>102671.39</v>
      </c>
      <c r="F76" s="66">
        <f t="shared" si="1"/>
        <v>101578.58</v>
      </c>
    </row>
    <row r="77" spans="1:6" ht="67.5" x14ac:dyDescent="0.2">
      <c r="A77" s="67" t="s">
        <v>260</v>
      </c>
      <c r="B77" s="64" t="s">
        <v>220</v>
      </c>
      <c r="C77" s="27" t="s">
        <v>305</v>
      </c>
      <c r="D77" s="28">
        <v>200000</v>
      </c>
      <c r="E77" s="65">
        <v>143000</v>
      </c>
      <c r="F77" s="66">
        <f t="shared" si="1"/>
        <v>57000</v>
      </c>
    </row>
    <row r="78" spans="1:6" x14ac:dyDescent="0.2">
      <c r="A78" s="52" t="s">
        <v>306</v>
      </c>
      <c r="B78" s="53" t="s">
        <v>220</v>
      </c>
      <c r="C78" s="54" t="s">
        <v>307</v>
      </c>
      <c r="D78" s="55">
        <v>650000</v>
      </c>
      <c r="E78" s="56">
        <v>488069.73</v>
      </c>
      <c r="F78" s="57">
        <f t="shared" si="1"/>
        <v>161930.27000000002</v>
      </c>
    </row>
    <row r="79" spans="1:6" ht="90" x14ac:dyDescent="0.2">
      <c r="A79" s="67" t="s">
        <v>251</v>
      </c>
      <c r="B79" s="64" t="s">
        <v>220</v>
      </c>
      <c r="C79" s="27" t="s">
        <v>308</v>
      </c>
      <c r="D79" s="28">
        <v>650000</v>
      </c>
      <c r="E79" s="65">
        <v>488069.73</v>
      </c>
      <c r="F79" s="66">
        <f t="shared" ref="F79:F110" si="2">IF(OR(D79="-",IF(E79="-",0,E79)&gt;=IF(D79="-",0,D79)),"-",IF(D79="-",0,D79)-IF(E79="-",0,E79))</f>
        <v>161930.27000000002</v>
      </c>
    </row>
    <row r="80" spans="1:6" x14ac:dyDescent="0.2">
      <c r="A80" s="52" t="s">
        <v>309</v>
      </c>
      <c r="B80" s="53" t="s">
        <v>220</v>
      </c>
      <c r="C80" s="54" t="s">
        <v>310</v>
      </c>
      <c r="D80" s="55">
        <v>7477746.4000000004</v>
      </c>
      <c r="E80" s="56">
        <v>5122131.9400000004</v>
      </c>
      <c r="F80" s="57">
        <f t="shared" si="2"/>
        <v>2355614.46</v>
      </c>
    </row>
    <row r="81" spans="1:6" ht="90" x14ac:dyDescent="0.2">
      <c r="A81" s="67" t="s">
        <v>251</v>
      </c>
      <c r="B81" s="64" t="s">
        <v>220</v>
      </c>
      <c r="C81" s="27" t="s">
        <v>311</v>
      </c>
      <c r="D81" s="28">
        <v>4500000</v>
      </c>
      <c r="E81" s="65">
        <v>2967411.57</v>
      </c>
      <c r="F81" s="66">
        <f t="shared" si="2"/>
        <v>1532588.4300000002</v>
      </c>
    </row>
    <row r="82" spans="1:6" ht="67.5" x14ac:dyDescent="0.2">
      <c r="A82" s="67" t="s">
        <v>260</v>
      </c>
      <c r="B82" s="64" t="s">
        <v>220</v>
      </c>
      <c r="C82" s="27" t="s">
        <v>312</v>
      </c>
      <c r="D82" s="28">
        <v>2977746.4</v>
      </c>
      <c r="E82" s="65">
        <v>2154720.37</v>
      </c>
      <c r="F82" s="66">
        <f t="shared" si="2"/>
        <v>823026.0299999998</v>
      </c>
    </row>
    <row r="83" spans="1:6" x14ac:dyDescent="0.2">
      <c r="A83" s="52" t="s">
        <v>313</v>
      </c>
      <c r="B83" s="53" t="s">
        <v>220</v>
      </c>
      <c r="C83" s="54" t="s">
        <v>314</v>
      </c>
      <c r="D83" s="55">
        <v>49862687.399999999</v>
      </c>
      <c r="E83" s="56">
        <v>46553718.93</v>
      </c>
      <c r="F83" s="57">
        <f t="shared" si="2"/>
        <v>3308968.4699999988</v>
      </c>
    </row>
    <row r="84" spans="1:6" ht="67.5" x14ac:dyDescent="0.2">
      <c r="A84" s="67" t="s">
        <v>260</v>
      </c>
      <c r="B84" s="64" t="s">
        <v>220</v>
      </c>
      <c r="C84" s="27" t="s">
        <v>315</v>
      </c>
      <c r="D84" s="28">
        <v>23962803.199999999</v>
      </c>
      <c r="E84" s="65">
        <v>21080767.260000002</v>
      </c>
      <c r="F84" s="66">
        <f t="shared" si="2"/>
        <v>2882035.9399999976</v>
      </c>
    </row>
    <row r="85" spans="1:6" ht="56.25" x14ac:dyDescent="0.2">
      <c r="A85" s="25" t="s">
        <v>316</v>
      </c>
      <c r="B85" s="64" t="s">
        <v>220</v>
      </c>
      <c r="C85" s="27" t="s">
        <v>317</v>
      </c>
      <c r="D85" s="28">
        <v>2865027.2</v>
      </c>
      <c r="E85" s="65">
        <v>2865027.2</v>
      </c>
      <c r="F85" s="66" t="str">
        <f t="shared" si="2"/>
        <v>-</v>
      </c>
    </row>
    <row r="86" spans="1:6" ht="33.75" x14ac:dyDescent="0.2">
      <c r="A86" s="25" t="s">
        <v>318</v>
      </c>
      <c r="B86" s="64" t="s">
        <v>220</v>
      </c>
      <c r="C86" s="27" t="s">
        <v>319</v>
      </c>
      <c r="D86" s="28">
        <v>1052632</v>
      </c>
      <c r="E86" s="65">
        <v>1052632</v>
      </c>
      <c r="F86" s="66" t="str">
        <f t="shared" si="2"/>
        <v>-</v>
      </c>
    </row>
    <row r="87" spans="1:6" ht="67.5" x14ac:dyDescent="0.2">
      <c r="A87" s="67" t="s">
        <v>260</v>
      </c>
      <c r="B87" s="64" t="s">
        <v>220</v>
      </c>
      <c r="C87" s="27" t="s">
        <v>320</v>
      </c>
      <c r="D87" s="28">
        <v>545000</v>
      </c>
      <c r="E87" s="65">
        <v>350000</v>
      </c>
      <c r="F87" s="66">
        <f t="shared" si="2"/>
        <v>195000</v>
      </c>
    </row>
    <row r="88" spans="1:6" ht="67.5" x14ac:dyDescent="0.2">
      <c r="A88" s="67" t="s">
        <v>260</v>
      </c>
      <c r="B88" s="64" t="s">
        <v>220</v>
      </c>
      <c r="C88" s="27" t="s">
        <v>321</v>
      </c>
      <c r="D88" s="28">
        <v>1308225</v>
      </c>
      <c r="E88" s="65">
        <v>1254299.27</v>
      </c>
      <c r="F88" s="66">
        <f t="shared" si="2"/>
        <v>53925.729999999981</v>
      </c>
    </row>
    <row r="89" spans="1:6" ht="67.5" x14ac:dyDescent="0.2">
      <c r="A89" s="67" t="s">
        <v>260</v>
      </c>
      <c r="B89" s="64" t="s">
        <v>220</v>
      </c>
      <c r="C89" s="27" t="s">
        <v>322</v>
      </c>
      <c r="D89" s="28">
        <v>37500</v>
      </c>
      <c r="E89" s="65" t="s">
        <v>51</v>
      </c>
      <c r="F89" s="66">
        <f t="shared" si="2"/>
        <v>37500</v>
      </c>
    </row>
    <row r="90" spans="1:6" ht="67.5" x14ac:dyDescent="0.2">
      <c r="A90" s="67" t="s">
        <v>260</v>
      </c>
      <c r="B90" s="64" t="s">
        <v>220</v>
      </c>
      <c r="C90" s="27" t="s">
        <v>323</v>
      </c>
      <c r="D90" s="28">
        <v>12500</v>
      </c>
      <c r="E90" s="65" t="s">
        <v>51</v>
      </c>
      <c r="F90" s="66">
        <f t="shared" si="2"/>
        <v>12500</v>
      </c>
    </row>
    <row r="91" spans="1:6" ht="67.5" x14ac:dyDescent="0.2">
      <c r="A91" s="67" t="s">
        <v>260</v>
      </c>
      <c r="B91" s="64" t="s">
        <v>220</v>
      </c>
      <c r="C91" s="27" t="s">
        <v>324</v>
      </c>
      <c r="D91" s="28">
        <v>128000</v>
      </c>
      <c r="E91" s="65" t="s">
        <v>51</v>
      </c>
      <c r="F91" s="66">
        <f t="shared" si="2"/>
        <v>128000</v>
      </c>
    </row>
    <row r="92" spans="1:6" ht="22.5" x14ac:dyDescent="0.2">
      <c r="A92" s="25" t="s">
        <v>325</v>
      </c>
      <c r="B92" s="64" t="s">
        <v>220</v>
      </c>
      <c r="C92" s="27" t="s">
        <v>326</v>
      </c>
      <c r="D92" s="28">
        <v>19951000</v>
      </c>
      <c r="E92" s="65">
        <v>19950993.199999999</v>
      </c>
      <c r="F92" s="66">
        <f t="shared" si="2"/>
        <v>6.8000000007450581</v>
      </c>
    </row>
    <row r="93" spans="1:6" x14ac:dyDescent="0.2">
      <c r="A93" s="52" t="s">
        <v>327</v>
      </c>
      <c r="B93" s="53" t="s">
        <v>220</v>
      </c>
      <c r="C93" s="54" t="s">
        <v>328</v>
      </c>
      <c r="D93" s="55">
        <v>6504530</v>
      </c>
      <c r="E93" s="56">
        <v>4207223.1399999997</v>
      </c>
      <c r="F93" s="57">
        <f t="shared" si="2"/>
        <v>2297306.8600000003</v>
      </c>
    </row>
    <row r="94" spans="1:6" ht="90" x14ac:dyDescent="0.2">
      <c r="A94" s="67" t="s">
        <v>251</v>
      </c>
      <c r="B94" s="64" t="s">
        <v>220</v>
      </c>
      <c r="C94" s="27" t="s">
        <v>329</v>
      </c>
      <c r="D94" s="28">
        <v>360000</v>
      </c>
      <c r="E94" s="65">
        <v>100000</v>
      </c>
      <c r="F94" s="66">
        <f t="shared" si="2"/>
        <v>260000</v>
      </c>
    </row>
    <row r="95" spans="1:6" ht="67.5" x14ac:dyDescent="0.2">
      <c r="A95" s="67" t="s">
        <v>260</v>
      </c>
      <c r="B95" s="64" t="s">
        <v>220</v>
      </c>
      <c r="C95" s="27" t="s">
        <v>330</v>
      </c>
      <c r="D95" s="28">
        <v>443000</v>
      </c>
      <c r="E95" s="65">
        <v>86082.67</v>
      </c>
      <c r="F95" s="66">
        <f t="shared" si="2"/>
        <v>356917.33</v>
      </c>
    </row>
    <row r="96" spans="1:6" ht="67.5" x14ac:dyDescent="0.2">
      <c r="A96" s="67" t="s">
        <v>260</v>
      </c>
      <c r="B96" s="64" t="s">
        <v>220</v>
      </c>
      <c r="C96" s="27" t="s">
        <v>331</v>
      </c>
      <c r="D96" s="28">
        <v>3050000</v>
      </c>
      <c r="E96" s="65">
        <v>2158211.41</v>
      </c>
      <c r="F96" s="66">
        <f t="shared" si="2"/>
        <v>891788.58999999985</v>
      </c>
    </row>
    <row r="97" spans="1:6" ht="67.5" x14ac:dyDescent="0.2">
      <c r="A97" s="67" t="s">
        <v>260</v>
      </c>
      <c r="B97" s="64" t="s">
        <v>220</v>
      </c>
      <c r="C97" s="27" t="s">
        <v>332</v>
      </c>
      <c r="D97" s="28">
        <v>953000</v>
      </c>
      <c r="E97" s="65">
        <v>534798.18000000005</v>
      </c>
      <c r="F97" s="66">
        <f t="shared" si="2"/>
        <v>418201.81999999995</v>
      </c>
    </row>
    <row r="98" spans="1:6" ht="67.5" x14ac:dyDescent="0.2">
      <c r="A98" s="67" t="s">
        <v>260</v>
      </c>
      <c r="B98" s="64" t="s">
        <v>220</v>
      </c>
      <c r="C98" s="27" t="s">
        <v>333</v>
      </c>
      <c r="D98" s="28">
        <v>1698530</v>
      </c>
      <c r="E98" s="65">
        <v>1328130.8799999999</v>
      </c>
      <c r="F98" s="66">
        <f t="shared" si="2"/>
        <v>370399.12000000011</v>
      </c>
    </row>
    <row r="99" spans="1:6" x14ac:dyDescent="0.2">
      <c r="A99" s="52" t="s">
        <v>334</v>
      </c>
      <c r="B99" s="53" t="s">
        <v>220</v>
      </c>
      <c r="C99" s="54" t="s">
        <v>335</v>
      </c>
      <c r="D99" s="55">
        <v>113870942.77</v>
      </c>
      <c r="E99" s="56">
        <v>34303716.289999999</v>
      </c>
      <c r="F99" s="57">
        <f t="shared" si="2"/>
        <v>79567226.479999989</v>
      </c>
    </row>
    <row r="100" spans="1:6" ht="67.5" x14ac:dyDescent="0.2">
      <c r="A100" s="67" t="s">
        <v>260</v>
      </c>
      <c r="B100" s="64" t="s">
        <v>220</v>
      </c>
      <c r="C100" s="27" t="s">
        <v>336</v>
      </c>
      <c r="D100" s="28">
        <v>3011242.77</v>
      </c>
      <c r="E100" s="65">
        <v>1201868.17</v>
      </c>
      <c r="F100" s="66">
        <f t="shared" si="2"/>
        <v>1809374.6</v>
      </c>
    </row>
    <row r="101" spans="1:6" ht="67.5" x14ac:dyDescent="0.2">
      <c r="A101" s="67" t="s">
        <v>260</v>
      </c>
      <c r="B101" s="64" t="s">
        <v>220</v>
      </c>
      <c r="C101" s="27" t="s">
        <v>337</v>
      </c>
      <c r="D101" s="28">
        <v>55000</v>
      </c>
      <c r="E101" s="65">
        <v>27272.55</v>
      </c>
      <c r="F101" s="66">
        <f t="shared" si="2"/>
        <v>27727.45</v>
      </c>
    </row>
    <row r="102" spans="1:6" ht="67.5" x14ac:dyDescent="0.2">
      <c r="A102" s="67" t="s">
        <v>260</v>
      </c>
      <c r="B102" s="64" t="s">
        <v>220</v>
      </c>
      <c r="C102" s="27" t="s">
        <v>338</v>
      </c>
      <c r="D102" s="28">
        <v>3480000</v>
      </c>
      <c r="E102" s="65">
        <v>2904546.49</v>
      </c>
      <c r="F102" s="66">
        <f t="shared" si="2"/>
        <v>575453.50999999978</v>
      </c>
    </row>
    <row r="103" spans="1:6" ht="67.5" x14ac:dyDescent="0.2">
      <c r="A103" s="67" t="s">
        <v>260</v>
      </c>
      <c r="B103" s="64" t="s">
        <v>220</v>
      </c>
      <c r="C103" s="27" t="s">
        <v>339</v>
      </c>
      <c r="D103" s="28">
        <v>5000</v>
      </c>
      <c r="E103" s="65">
        <v>212.24</v>
      </c>
      <c r="F103" s="66">
        <f t="shared" si="2"/>
        <v>4787.76</v>
      </c>
    </row>
    <row r="104" spans="1:6" ht="33.75" x14ac:dyDescent="0.2">
      <c r="A104" s="25" t="s">
        <v>340</v>
      </c>
      <c r="B104" s="64" t="s">
        <v>220</v>
      </c>
      <c r="C104" s="27" t="s">
        <v>341</v>
      </c>
      <c r="D104" s="28">
        <v>91133000</v>
      </c>
      <c r="E104" s="65">
        <v>18020595.600000001</v>
      </c>
      <c r="F104" s="66">
        <f t="shared" si="2"/>
        <v>73112404.400000006</v>
      </c>
    </row>
    <row r="105" spans="1:6" ht="67.5" x14ac:dyDescent="0.2">
      <c r="A105" s="67" t="s">
        <v>260</v>
      </c>
      <c r="B105" s="64" t="s">
        <v>220</v>
      </c>
      <c r="C105" s="27" t="s">
        <v>342</v>
      </c>
      <c r="D105" s="28">
        <v>8436014</v>
      </c>
      <c r="E105" s="65">
        <v>6035905.3899999997</v>
      </c>
      <c r="F105" s="66">
        <f t="shared" si="2"/>
        <v>2400108.6100000003</v>
      </c>
    </row>
    <row r="106" spans="1:6" ht="67.5" x14ac:dyDescent="0.2">
      <c r="A106" s="67" t="s">
        <v>260</v>
      </c>
      <c r="B106" s="64" t="s">
        <v>220</v>
      </c>
      <c r="C106" s="27" t="s">
        <v>343</v>
      </c>
      <c r="D106" s="28">
        <v>10000</v>
      </c>
      <c r="E106" s="65">
        <v>5000</v>
      </c>
      <c r="F106" s="66">
        <f t="shared" si="2"/>
        <v>5000</v>
      </c>
    </row>
    <row r="107" spans="1:6" ht="67.5" x14ac:dyDescent="0.2">
      <c r="A107" s="67" t="s">
        <v>260</v>
      </c>
      <c r="B107" s="64" t="s">
        <v>220</v>
      </c>
      <c r="C107" s="27" t="s">
        <v>344</v>
      </c>
      <c r="D107" s="28">
        <v>2532286</v>
      </c>
      <c r="E107" s="65">
        <v>2248075.7200000002</v>
      </c>
      <c r="F107" s="66">
        <f t="shared" si="2"/>
        <v>284210.2799999998</v>
      </c>
    </row>
    <row r="108" spans="1:6" ht="33.75" x14ac:dyDescent="0.2">
      <c r="A108" s="25" t="s">
        <v>345</v>
      </c>
      <c r="B108" s="64" t="s">
        <v>220</v>
      </c>
      <c r="C108" s="27" t="s">
        <v>346</v>
      </c>
      <c r="D108" s="28">
        <v>4086686</v>
      </c>
      <c r="E108" s="65">
        <v>3029742.19</v>
      </c>
      <c r="F108" s="66">
        <f t="shared" si="2"/>
        <v>1056943.81</v>
      </c>
    </row>
    <row r="109" spans="1:6" ht="33.75" x14ac:dyDescent="0.2">
      <c r="A109" s="25" t="s">
        <v>345</v>
      </c>
      <c r="B109" s="64" t="s">
        <v>220</v>
      </c>
      <c r="C109" s="27" t="s">
        <v>347</v>
      </c>
      <c r="D109" s="28">
        <v>1121714</v>
      </c>
      <c r="E109" s="65">
        <v>830497.94</v>
      </c>
      <c r="F109" s="66">
        <f t="shared" si="2"/>
        <v>291216.06000000006</v>
      </c>
    </row>
    <row r="110" spans="1:6" x14ac:dyDescent="0.2">
      <c r="A110" s="52" t="s">
        <v>348</v>
      </c>
      <c r="B110" s="53" t="s">
        <v>220</v>
      </c>
      <c r="C110" s="54" t="s">
        <v>349</v>
      </c>
      <c r="D110" s="55">
        <v>19700</v>
      </c>
      <c r="E110" s="56">
        <v>15152.6</v>
      </c>
      <c r="F110" s="57">
        <f t="shared" si="2"/>
        <v>4547.3999999999996</v>
      </c>
    </row>
    <row r="111" spans="1:6" ht="90" x14ac:dyDescent="0.2">
      <c r="A111" s="67" t="s">
        <v>251</v>
      </c>
      <c r="B111" s="64" t="s">
        <v>220</v>
      </c>
      <c r="C111" s="27" t="s">
        <v>350</v>
      </c>
      <c r="D111" s="28">
        <v>19700</v>
      </c>
      <c r="E111" s="65">
        <v>15152.6</v>
      </c>
      <c r="F111" s="66">
        <f t="shared" ref="F111:F142" si="3">IF(OR(D111="-",IF(E111="-",0,E111)&gt;=IF(D111="-",0,D111)),"-",IF(D111="-",0,D111)-IF(E111="-",0,E111))</f>
        <v>4547.3999999999996</v>
      </c>
    </row>
    <row r="112" spans="1:6" ht="22.5" x14ac:dyDescent="0.2">
      <c r="A112" s="52" t="s">
        <v>351</v>
      </c>
      <c r="B112" s="53" t="s">
        <v>220</v>
      </c>
      <c r="C112" s="54" t="s">
        <v>352</v>
      </c>
      <c r="D112" s="55">
        <v>797000</v>
      </c>
      <c r="E112" s="56">
        <v>253430.8</v>
      </c>
      <c r="F112" s="57">
        <f t="shared" si="3"/>
        <v>543569.19999999995</v>
      </c>
    </row>
    <row r="113" spans="1:6" ht="67.5" x14ac:dyDescent="0.2">
      <c r="A113" s="67" t="s">
        <v>260</v>
      </c>
      <c r="B113" s="64" t="s">
        <v>220</v>
      </c>
      <c r="C113" s="27" t="s">
        <v>353</v>
      </c>
      <c r="D113" s="28">
        <v>797000</v>
      </c>
      <c r="E113" s="65">
        <v>253430.8</v>
      </c>
      <c r="F113" s="66">
        <f t="shared" si="3"/>
        <v>543569.19999999995</v>
      </c>
    </row>
    <row r="114" spans="1:6" ht="22.5" x14ac:dyDescent="0.2">
      <c r="A114" s="52" t="s">
        <v>354</v>
      </c>
      <c r="B114" s="53" t="s">
        <v>220</v>
      </c>
      <c r="C114" s="54" t="s">
        <v>355</v>
      </c>
      <c r="D114" s="55">
        <v>1477700</v>
      </c>
      <c r="E114" s="56">
        <v>403394.2</v>
      </c>
      <c r="F114" s="57">
        <f t="shared" si="3"/>
        <v>1074305.8</v>
      </c>
    </row>
    <row r="115" spans="1:6" ht="90" x14ac:dyDescent="0.2">
      <c r="A115" s="67" t="s">
        <v>251</v>
      </c>
      <c r="B115" s="64" t="s">
        <v>220</v>
      </c>
      <c r="C115" s="27" t="s">
        <v>356</v>
      </c>
      <c r="D115" s="28">
        <v>1477700</v>
      </c>
      <c r="E115" s="65">
        <v>403394.2</v>
      </c>
      <c r="F115" s="66">
        <f t="shared" si="3"/>
        <v>1074305.8</v>
      </c>
    </row>
    <row r="116" spans="1:6" ht="9" customHeight="1" x14ac:dyDescent="0.2">
      <c r="A116" s="68"/>
      <c r="B116" s="69"/>
      <c r="C116" s="70"/>
      <c r="D116" s="71"/>
      <c r="E116" s="69"/>
      <c r="F116" s="69"/>
    </row>
    <row r="117" spans="1:6" ht="13.5" customHeight="1" x14ac:dyDescent="0.2">
      <c r="A117" s="72" t="s">
        <v>357</v>
      </c>
      <c r="B117" s="73" t="s">
        <v>358</v>
      </c>
      <c r="C117" s="74" t="s">
        <v>221</v>
      </c>
      <c r="D117" s="75">
        <v>-1014950</v>
      </c>
      <c r="E117" s="75">
        <v>17569430.27</v>
      </c>
      <c r="F117" s="76" t="s">
        <v>359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A19" sqref="A1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360</v>
      </c>
      <c r="B1" s="121"/>
      <c r="C1" s="121"/>
      <c r="D1" s="121"/>
      <c r="E1" s="121"/>
      <c r="F1" s="121"/>
    </row>
    <row r="2" spans="1:6" ht="13.15" customHeight="1" x14ac:dyDescent="0.25">
      <c r="A2" s="97" t="s">
        <v>361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21</v>
      </c>
      <c r="B4" s="102" t="s">
        <v>22</v>
      </c>
      <c r="C4" s="114" t="s">
        <v>362</v>
      </c>
      <c r="D4" s="105" t="s">
        <v>24</v>
      </c>
      <c r="E4" s="105" t="s">
        <v>25</v>
      </c>
      <c r="F4" s="111" t="s">
        <v>26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363</v>
      </c>
      <c r="B12" s="79" t="s">
        <v>364</v>
      </c>
      <c r="C12" s="80" t="s">
        <v>221</v>
      </c>
      <c r="D12" s="81">
        <v>1014950</v>
      </c>
      <c r="E12" s="81">
        <v>-17569430.27</v>
      </c>
      <c r="F12" s="82" t="s">
        <v>221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365</v>
      </c>
      <c r="B14" s="88" t="s">
        <v>366</v>
      </c>
      <c r="C14" s="89" t="s">
        <v>221</v>
      </c>
      <c r="D14" s="55">
        <v>499280</v>
      </c>
      <c r="E14" s="55">
        <v>-12426000</v>
      </c>
      <c r="F14" s="57">
        <v>12925280</v>
      </c>
    </row>
    <row r="15" spans="1:6" x14ac:dyDescent="0.2">
      <c r="A15" s="83" t="s">
        <v>367</v>
      </c>
      <c r="B15" s="84"/>
      <c r="C15" s="85"/>
      <c r="D15" s="86"/>
      <c r="E15" s="86"/>
      <c r="F15" s="87"/>
    </row>
    <row r="16" spans="1:6" ht="33.75" x14ac:dyDescent="0.2">
      <c r="A16" s="35" t="s">
        <v>368</v>
      </c>
      <c r="B16" s="36" t="s">
        <v>366</v>
      </c>
      <c r="C16" s="90" t="s">
        <v>369</v>
      </c>
      <c r="D16" s="38">
        <v>20499280</v>
      </c>
      <c r="E16" s="38">
        <v>5500000</v>
      </c>
      <c r="F16" s="39">
        <v>14999280</v>
      </c>
    </row>
    <row r="17" spans="1:6" ht="33.75" x14ac:dyDescent="0.2">
      <c r="A17" s="25" t="s">
        <v>370</v>
      </c>
      <c r="B17" s="26" t="s">
        <v>366</v>
      </c>
      <c r="C17" s="91" t="s">
        <v>371</v>
      </c>
      <c r="D17" s="28">
        <v>-20000000</v>
      </c>
      <c r="E17" s="28">
        <v>-17926000</v>
      </c>
      <c r="F17" s="66" t="s">
        <v>51</v>
      </c>
    </row>
    <row r="18" spans="1:6" x14ac:dyDescent="0.2">
      <c r="A18" s="52" t="s">
        <v>372</v>
      </c>
      <c r="B18" s="88" t="s">
        <v>373</v>
      </c>
      <c r="C18" s="89" t="s">
        <v>221</v>
      </c>
      <c r="D18" s="55" t="s">
        <v>51</v>
      </c>
      <c r="E18" s="55" t="s">
        <v>51</v>
      </c>
      <c r="F18" s="57" t="s">
        <v>51</v>
      </c>
    </row>
    <row r="19" spans="1:6" x14ac:dyDescent="0.2">
      <c r="A19" s="83" t="s">
        <v>367</v>
      </c>
      <c r="B19" s="84"/>
      <c r="C19" s="85"/>
      <c r="D19" s="86"/>
      <c r="E19" s="86"/>
      <c r="F19" s="87"/>
    </row>
    <row r="20" spans="1:6" x14ac:dyDescent="0.2">
      <c r="A20" s="78" t="s">
        <v>374</v>
      </c>
      <c r="B20" s="79" t="s">
        <v>375</v>
      </c>
      <c r="C20" s="80" t="s">
        <v>376</v>
      </c>
      <c r="D20" s="81">
        <v>515670</v>
      </c>
      <c r="E20" s="81">
        <v>-5143430.2699999996</v>
      </c>
      <c r="F20" s="82">
        <v>5659100.2699999996</v>
      </c>
    </row>
    <row r="21" spans="1:6" ht="22.5" x14ac:dyDescent="0.2">
      <c r="A21" s="78" t="s">
        <v>377</v>
      </c>
      <c r="B21" s="79" t="s">
        <v>375</v>
      </c>
      <c r="C21" s="80" t="s">
        <v>378</v>
      </c>
      <c r="D21" s="81">
        <v>515670</v>
      </c>
      <c r="E21" s="81">
        <v>-5143430.2699999996</v>
      </c>
      <c r="F21" s="82">
        <v>5659100.2699999996</v>
      </c>
    </row>
    <row r="22" spans="1:6" x14ac:dyDescent="0.2">
      <c r="A22" s="78" t="s">
        <v>379</v>
      </c>
      <c r="B22" s="79" t="s">
        <v>380</v>
      </c>
      <c r="C22" s="80" t="s">
        <v>381</v>
      </c>
      <c r="D22" s="81">
        <v>-259985330</v>
      </c>
      <c r="E22" s="81">
        <v>-162209890.52000001</v>
      </c>
      <c r="F22" s="82" t="s">
        <v>359</v>
      </c>
    </row>
    <row r="23" spans="1:6" ht="22.5" x14ac:dyDescent="0.2">
      <c r="A23" s="25" t="s">
        <v>382</v>
      </c>
      <c r="B23" s="26" t="s">
        <v>380</v>
      </c>
      <c r="C23" s="91" t="s">
        <v>383</v>
      </c>
      <c r="D23" s="28">
        <v>-259985330</v>
      </c>
      <c r="E23" s="28">
        <v>-162209890.52000001</v>
      </c>
      <c r="F23" s="66" t="s">
        <v>359</v>
      </c>
    </row>
    <row r="24" spans="1:6" x14ac:dyDescent="0.2">
      <c r="A24" s="78" t="s">
        <v>384</v>
      </c>
      <c r="B24" s="79" t="s">
        <v>385</v>
      </c>
      <c r="C24" s="80" t="s">
        <v>386</v>
      </c>
      <c r="D24" s="81">
        <v>260501000</v>
      </c>
      <c r="E24" s="81">
        <v>157066460.25</v>
      </c>
      <c r="F24" s="82" t="s">
        <v>359</v>
      </c>
    </row>
    <row r="25" spans="1:6" ht="22.5" x14ac:dyDescent="0.2">
      <c r="A25" s="25" t="s">
        <v>387</v>
      </c>
      <c r="B25" s="26" t="s">
        <v>385</v>
      </c>
      <c r="C25" s="91" t="s">
        <v>388</v>
      </c>
      <c r="D25" s="28">
        <v>260501000</v>
      </c>
      <c r="E25" s="28">
        <v>157066460.25</v>
      </c>
      <c r="F25" s="66" t="s">
        <v>359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389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390</v>
      </c>
      <c r="B1" t="s">
        <v>391</v>
      </c>
    </row>
    <row r="2" spans="1:2" x14ac:dyDescent="0.2">
      <c r="A2" t="s">
        <v>392</v>
      </c>
      <c r="B2" t="s">
        <v>393</v>
      </c>
    </row>
    <row r="3" spans="1:2" x14ac:dyDescent="0.2">
      <c r="A3" t="s">
        <v>394</v>
      </c>
      <c r="B3" t="s">
        <v>6</v>
      </c>
    </row>
    <row r="4" spans="1:2" x14ac:dyDescent="0.2">
      <c r="A4" t="s">
        <v>395</v>
      </c>
      <c r="B4" t="s">
        <v>396</v>
      </c>
    </row>
    <row r="5" spans="1:2" x14ac:dyDescent="0.2">
      <c r="A5" t="s">
        <v>397</v>
      </c>
      <c r="B5" t="s">
        <v>398</v>
      </c>
    </row>
    <row r="6" spans="1:2" x14ac:dyDescent="0.2">
      <c r="A6" t="s">
        <v>399</v>
      </c>
      <c r="B6" t="s">
        <v>391</v>
      </c>
    </row>
    <row r="7" spans="1:2" x14ac:dyDescent="0.2">
      <c r="A7" t="s">
        <v>400</v>
      </c>
      <c r="B7" t="s">
        <v>401</v>
      </c>
    </row>
    <row r="8" spans="1:2" x14ac:dyDescent="0.2">
      <c r="A8" t="s">
        <v>402</v>
      </c>
      <c r="B8" t="s">
        <v>401</v>
      </c>
    </row>
    <row r="9" spans="1:2" x14ac:dyDescent="0.2">
      <c r="A9" t="s">
        <v>403</v>
      </c>
      <c r="B9" t="s">
        <v>404</v>
      </c>
    </row>
    <row r="10" spans="1:2" x14ac:dyDescent="0.2">
      <c r="A10" t="s">
        <v>405</v>
      </c>
      <c r="B10" t="s">
        <v>406</v>
      </c>
    </row>
    <row r="11" spans="1:2" x14ac:dyDescent="0.2">
      <c r="A11" t="s">
        <v>407</v>
      </c>
      <c r="B11" t="s">
        <v>398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dc:description>POI HSSF rep:2.51.0.140</dc:description>
  <cp:lastModifiedBy>Buhgalter1</cp:lastModifiedBy>
  <dcterms:created xsi:type="dcterms:W3CDTF">2020-11-18T10:44:12Z</dcterms:created>
  <dcterms:modified xsi:type="dcterms:W3CDTF">2020-11-18T10:44:12Z</dcterms:modified>
</cp:coreProperties>
</file>